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8800" windowHeight="13725"/>
  </bookViews>
  <sheets>
    <sheet name="NIKE OFFER" sheetId="5" r:id="rId1"/>
    <sheet name="SIZE RATIO" sheetId="8" r:id="rId2"/>
  </sheets>
  <definedNames>
    <definedName name="_xlnm._FilterDatabase" localSheetId="0" hidden="1">'NIKE OFFER'!$B$5:$AF$42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7" i="5" l="1"/>
  <c r="AD41" i="5"/>
  <c r="AD36" i="5"/>
  <c r="AD33" i="5"/>
  <c r="AD29" i="5"/>
  <c r="AD25" i="5"/>
  <c r="AF46" i="5" l="1"/>
  <c r="AF20" i="5"/>
  <c r="AF40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1" i="5"/>
  <c r="AF22" i="5"/>
  <c r="AF23" i="5"/>
  <c r="AF35" i="5"/>
  <c r="AF24" i="5"/>
  <c r="AF26" i="5"/>
  <c r="AF27" i="5"/>
  <c r="AF28" i="5"/>
  <c r="AF30" i="5"/>
  <c r="AF31" i="5"/>
  <c r="AF32" i="5"/>
  <c r="AF34" i="5"/>
  <c r="AF37" i="5"/>
  <c r="AF38" i="5"/>
  <c r="AF39" i="5"/>
  <c r="AF42" i="5"/>
  <c r="AF43" i="5"/>
  <c r="AF44" i="5"/>
  <c r="AF45" i="5"/>
  <c r="AD46" i="5"/>
  <c r="AD20" i="5"/>
  <c r="AD40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1" i="5"/>
  <c r="AD22" i="5"/>
  <c r="AD23" i="5"/>
  <c r="AD35" i="5"/>
  <c r="AD24" i="5"/>
  <c r="AD26" i="5"/>
  <c r="AD27" i="5"/>
  <c r="AD28" i="5"/>
  <c r="AD30" i="5"/>
  <c r="AD31" i="5"/>
  <c r="AD32" i="5"/>
  <c r="AD34" i="5"/>
  <c r="AD37" i="5"/>
  <c r="AD38" i="5"/>
  <c r="AD39" i="5"/>
  <c r="AD42" i="5"/>
  <c r="AD43" i="5"/>
  <c r="AD44" i="5"/>
  <c r="AD45" i="5"/>
  <c r="AD48" i="5"/>
  <c r="AD6" i="5"/>
  <c r="AD4" i="5" l="1"/>
  <c r="AF48" i="5"/>
  <c r="C26" i="8" l="1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<sst xmlns="http://schemas.openxmlformats.org/spreadsheetml/2006/main" count="833" uniqueCount="161">
  <si>
    <t>QTY</t>
  </si>
  <si>
    <t>SKU</t>
  </si>
  <si>
    <t>STYLE</t>
  </si>
  <si>
    <t>PHOTO</t>
  </si>
  <si>
    <t xml:space="preserve">S I Z E   E U R </t>
  </si>
  <si>
    <t>KIDS</t>
  </si>
  <si>
    <t>ADULTS</t>
  </si>
  <si>
    <t>RRP</t>
  </si>
  <si>
    <t>WHL</t>
  </si>
  <si>
    <t>BRAND</t>
  </si>
  <si>
    <t>NIKE</t>
  </si>
  <si>
    <t>JORDAN</t>
  </si>
  <si>
    <t>GENDER</t>
  </si>
  <si>
    <t>MEN</t>
  </si>
  <si>
    <t>WOMEN</t>
  </si>
  <si>
    <t>DV1163-100</t>
  </si>
  <si>
    <t>W AIR PENNY II</t>
  </si>
  <si>
    <t>DX4400-005</t>
  </si>
  <si>
    <t>DV5593-201</t>
  </si>
  <si>
    <t>USA M</t>
  </si>
  <si>
    <t>USA W</t>
  </si>
  <si>
    <t>EUR</t>
  </si>
  <si>
    <t>COLOR</t>
  </si>
  <si>
    <t>WHITE</t>
  </si>
  <si>
    <t>FN7153-101</t>
  </si>
  <si>
    <t>WMNS AIR PEG 2K5</t>
  </si>
  <si>
    <t>WHITE/GYM RED-PHANTOM-COCONUT MILK</t>
  </si>
  <si>
    <t>FQ3571-001</t>
  </si>
  <si>
    <t>SEA GLASS/CHROME-PHANTOM-OLIVE AURA</t>
  </si>
  <si>
    <t>FZ2068-700</t>
  </si>
  <si>
    <t>VOLT/BLACK-WHITE</t>
  </si>
  <si>
    <t>DX4400-118</t>
  </si>
  <si>
    <t>SAIL/DESERT-SUNSET HAZE-MUSLIN</t>
  </si>
  <si>
    <t>CZ0775-036</t>
  </si>
  <si>
    <t>BLACK/GORGE GREEN-VARSITY RED-SAIL</t>
  </si>
  <si>
    <t>DH7004-600</t>
  </si>
  <si>
    <t>ATMOSPHERE/LT STEEL GREY-WHITE-GUAV</t>
  </si>
  <si>
    <t>FB1447-100</t>
  </si>
  <si>
    <t>WHITE/GAME ROYAL-PURE PLATINUM-BLAC</t>
  </si>
  <si>
    <t>DZ4627-100</t>
  </si>
  <si>
    <t>FD4290-700</t>
  </si>
  <si>
    <t>FJ1920-400</t>
  </si>
  <si>
    <t>HYPER ROYAL/SAFETY ORANGE-LASER ORA</t>
  </si>
  <si>
    <t>SUMMIT WHITE/ ROSEWOOD-WOLF GREY-BLACK</t>
  </si>
  <si>
    <t>OFF NOIR/SKY J MAUVE/GUAVA ICE/COOL GREY</t>
  </si>
  <si>
    <t>ALE BROWN/ TEAM ROYAL-LT BEIGE CHALK</t>
  </si>
  <si>
    <t>FB1959-101</t>
  </si>
  <si>
    <t>FZ0405-001</t>
  </si>
  <si>
    <t>FJ3464-160</t>
  </si>
  <si>
    <t>JORDAN 1 MID SE WHITE DUNE RED (GS)</t>
  </si>
  <si>
    <t>NIKE AIR ALPHA FORCE 88 UNIVERSITY RED WHITE</t>
  </si>
  <si>
    <t>NIKE AIR MAX PLUS DRIFT LIGHT LEMON TWIST</t>
  </si>
  <si>
    <t>HF1759-400</t>
  </si>
  <si>
    <t>NIKE MAC ATTACK GAME ROYAL</t>
  </si>
  <si>
    <t>FJ4201-300</t>
  </si>
  <si>
    <t>NIKE AIR HUARACHE 20Y24 PATTA RUNNING TEAM SAFFRON QUARTZ</t>
  </si>
  <si>
    <t>FB1959-001</t>
  </si>
  <si>
    <t>FB1959-200</t>
  </si>
  <si>
    <t>HM0961-600</t>
  </si>
  <si>
    <t>FD0212-600</t>
  </si>
  <si>
    <t>NIKE ACG TORRE MID WP TEAM RED DUSTY CACTUS</t>
  </si>
  <si>
    <t>AR6352-136</t>
  </si>
  <si>
    <t>JORDAN 1 MID ALT TRIPLE WHITE (TD)</t>
  </si>
  <si>
    <t>NIKE MOC FLOW SP UNDERCOVER ALE BROWN TEAM ROYAL</t>
  </si>
  <si>
    <t>FQ8129-010</t>
  </si>
  <si>
    <t>DN3253-204</t>
  </si>
  <si>
    <t>DH7004-061</t>
  </si>
  <si>
    <t>FZ0405-200</t>
  </si>
  <si>
    <t>DR0675-103/DR0676-103</t>
  </si>
  <si>
    <t>JORDAN ZION 3 SANCTUARY</t>
  </si>
  <si>
    <t>DV5593-001</t>
  </si>
  <si>
    <t>NIKE MOC FLOW SP UNDERCOVER LIGHT BONE</t>
  </si>
  <si>
    <t>DQ8562-103</t>
  </si>
  <si>
    <t>JORDAN 2 RETRO LUCKY GREEN (GS)</t>
  </si>
  <si>
    <t>DX6405-201</t>
  </si>
  <si>
    <t>DX6405-800</t>
  </si>
  <si>
    <t>DM8465-400</t>
  </si>
  <si>
    <t>NIKE AIR ADJUST FORCE AMBUSH UNIVERSITY BLUE HABANERO RED</t>
  </si>
  <si>
    <t>DM8465-800</t>
  </si>
  <si>
    <t>NIKE AIR ADJUST FORCE AMBUSH LIGHT MADDER ROOT BURGUNDY CRUSH</t>
  </si>
  <si>
    <t>FB7727-100</t>
  </si>
  <si>
    <t>NIKE AIR PENNY 2 SAIL PHOTON DUST</t>
  </si>
  <si>
    <t>DM0886-101</t>
  </si>
  <si>
    <t>NIKE ISPA UNIVERSAL MINK BROWN</t>
  </si>
  <si>
    <t>AO1523-100</t>
  </si>
  <si>
    <t>TODDLER</t>
  </si>
  <si>
    <t/>
  </si>
  <si>
    <t>NIKE AIR FOOTSCAPE WOVEN SAIL RAINBOW</t>
  </si>
  <si>
    <t>NIKE AIR FOOTSCAPE WOVEN PHANTOM</t>
  </si>
  <si>
    <t>NIKE AIR FOOTSCAPE WOVEN RAW DENIM OBSIDIAN</t>
  </si>
  <si>
    <t>JORDAN 1 ELEVATE LOW ATMOSPHERE</t>
  </si>
  <si>
    <t>NIKE AIR FOOTSCAPE WOVEN BLACK SMOKE GREY</t>
  </si>
  <si>
    <t>NIKE AIR PEG 2K5 SEA GLASS</t>
  </si>
  <si>
    <t>NIKE AIR FOOTSCAPE WOVEN EARTH</t>
  </si>
  <si>
    <t>NIKE AIR FOOTSCAPE WOVEN BEYOND PINK</t>
  </si>
  <si>
    <t>NIKE AIR FOOTSCAPE WOVEN PRM BLACK CROC</t>
  </si>
  <si>
    <t>JORDAN 1 ELEVATE HIGH HYPER ROYAL</t>
  </si>
  <si>
    <t>JORDAN 2 RETRO MAUVE</t>
  </si>
  <si>
    <t>JORDAN 1 ELEVATE LOW BLACK GYM RED WHITE</t>
  </si>
  <si>
    <t>NIKE AIR FOOTSCAPE WOVEN SESAME</t>
  </si>
  <si>
    <t>JORDAN 2 RETRO CRAFT SUNSET HAZE</t>
  </si>
  <si>
    <t>JORDAN 1 RETRO LOW OG GORGE GREEN VARSITY RED</t>
  </si>
  <si>
    <t>JORDAN HEX MULE AMBER BROWN</t>
  </si>
  <si>
    <t>JORDAN HEX MULE SEA CORAL</t>
  </si>
  <si>
    <t>NIKE AIR FORCE 1 LOVER XX OFF WHITE</t>
  </si>
  <si>
    <t>WOVEN SAIL RAINBOW</t>
  </si>
  <si>
    <t>WOVEN PHANTOM</t>
  </si>
  <si>
    <t>WHITE/ DUNE RED</t>
  </si>
  <si>
    <t>UNIVERSITY RED / WHITE</t>
  </si>
  <si>
    <t>LIGHT LEMON TWIST</t>
  </si>
  <si>
    <t>RAW DENIM OBSIDIAN</t>
  </si>
  <si>
    <t>SAFFRON QUARTZ</t>
  </si>
  <si>
    <t>BLACK/ SMOKE GREY</t>
  </si>
  <si>
    <t>EARTH</t>
  </si>
  <si>
    <t>BEYOND PINK</t>
  </si>
  <si>
    <t>RED /DUSTY CACTUS</t>
  </si>
  <si>
    <t>TRIPLE WHITE</t>
  </si>
  <si>
    <t>BLACK CROC</t>
  </si>
  <si>
    <t>HYPER ROYAL</t>
  </si>
  <si>
    <t>BLACK/ GYM RED/ WHITE</t>
  </si>
  <si>
    <t>SESAME</t>
  </si>
  <si>
    <t>LIGHT BONE</t>
  </si>
  <si>
    <t>GREEN</t>
  </si>
  <si>
    <t>AMBER BROWN</t>
  </si>
  <si>
    <t>SEA CORAL</t>
  </si>
  <si>
    <t>UNIVERSITY BLUE/ HABANERO RED</t>
  </si>
  <si>
    <t>LIGHT MADDER ROOT BURGUNDY CRUSH</t>
  </si>
  <si>
    <t>DUST</t>
  </si>
  <si>
    <t>MINK BROWN</t>
  </si>
  <si>
    <t>NIKE AIR MAX SUNDER</t>
  </si>
  <si>
    <t>NIKE ACG AIR EXPLORAID</t>
  </si>
  <si>
    <t>ADULTS US</t>
  </si>
  <si>
    <t>4.5</t>
  </si>
  <si>
    <t>5.5</t>
  </si>
  <si>
    <t>6.5</t>
  </si>
  <si>
    <t>7.5</t>
  </si>
  <si>
    <t>8.5</t>
  </si>
  <si>
    <t>9.5</t>
  </si>
  <si>
    <t>10.5</t>
  </si>
  <si>
    <t>11.5</t>
  </si>
  <si>
    <t>12.5</t>
  </si>
  <si>
    <t>13.5</t>
  </si>
  <si>
    <t>FQ7818-100</t>
  </si>
  <si>
    <t>FV3945-700</t>
  </si>
  <si>
    <t>FN8675-104</t>
  </si>
  <si>
    <t>FQ7818-101</t>
  </si>
  <si>
    <t>FQ8257-100</t>
  </si>
  <si>
    <t>DZ4764-133</t>
  </si>
  <si>
    <t>Jordan</t>
  </si>
  <si>
    <t>Nike</t>
  </si>
  <si>
    <t xml:space="preserve">Jordan 1 Mid SE </t>
  </si>
  <si>
    <t>Oxidized Green</t>
  </si>
  <si>
    <t xml:space="preserve">Jordan 38 Low </t>
  </si>
  <si>
    <t>Dearica Hamby Sunshine</t>
  </si>
  <si>
    <t xml:space="preserve">Nike Jordan Air Ship PE SP Awake </t>
  </si>
  <si>
    <t>NY Game Royal</t>
  </si>
  <si>
    <t>Bordeaux</t>
  </si>
  <si>
    <t xml:space="preserve">Nike Clogposite </t>
  </si>
  <si>
    <t>Light Orewood Brown</t>
  </si>
  <si>
    <t xml:space="preserve">Nike Air Force 1 Low '07 LV8 </t>
  </si>
  <si>
    <t>Vintage Gorge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</si>
</sst>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.25"/>
      <color indexed="8"/>
      <name val="Microsoft Sans Serif"/>
      <family val="2"/>
    </font>
    <font>
      <sz val="8.25"/>
      <color indexed="8"/>
      <name val="Microsoft Sans Serif"/>
      <family val="2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9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8" fillId="0" borderId="0"/>
    <xf numFmtId="0" fontId="4" fillId="0" borderId="0"/>
    <xf numFmtId="0" fontId="31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32" fillId="0" borderId="0"/>
    <xf numFmtId="9" fontId="5" fillId="0" borderId="0" applyFon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0"/>
    <xf numFmtId="0" fontId="36" fillId="0" borderId="0"/>
  </cellStyleXfs>
  <cellXfs count="50">
    <xf numFmtId="0" fontId="0" fillId="0" borderId="0" xfId="0"/>
    <xf numFmtId="49" fontId="25" fillId="33" borderId="0" xfId="0" applyNumberFormat="1" applyFont="1" applyFill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/>
    </xf>
    <xf numFmtId="166" fontId="25" fillId="33" borderId="11" xfId="68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166" fontId="30" fillId="33" borderId="0" xfId="0" applyNumberFormat="1" applyFont="1" applyFill="1" applyAlignment="1">
      <alignment horizontal="center" vertical="center" wrapText="1"/>
    </xf>
    <xf numFmtId="166" fontId="25" fillId="0" borderId="0" xfId="0" applyNumberFormat="1" applyFont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7" fontId="25" fillId="33" borderId="0" xfId="0" applyNumberFormat="1" applyFont="1" applyFill="1" applyAlignment="1">
      <alignment horizontal="center" vertical="center" wrapText="1"/>
    </xf>
    <xf numFmtId="167" fontId="25" fillId="33" borderId="11" xfId="0" applyNumberFormat="1" applyFont="1" applyFill="1" applyBorder="1" applyAlignment="1">
      <alignment horizontal="center" vertical="center"/>
    </xf>
    <xf numFmtId="167" fontId="25" fillId="33" borderId="0" xfId="0" applyNumberFormat="1" applyFont="1" applyFill="1" applyAlignment="1">
      <alignment vertical="center" wrapText="1"/>
    </xf>
    <xf numFmtId="167" fontId="25" fillId="33" borderId="16" xfId="0" applyNumberFormat="1" applyFont="1" applyFill="1" applyBorder="1" applyAlignment="1">
      <alignment vertical="center" wrapText="1"/>
    </xf>
    <xf numFmtId="165" fontId="25" fillId="34" borderId="17" xfId="0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66" fontId="25" fillId="34" borderId="17" xfId="0" applyNumberFormat="1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33" fillId="33" borderId="12" xfId="0" applyFont="1" applyFill="1" applyBorder="1"/>
    <xf numFmtId="0" fontId="33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25" fillId="34" borderId="18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25" fillId="35" borderId="13" xfId="0" applyFont="1" applyFill="1" applyBorder="1" applyAlignment="1">
      <alignment horizontal="center" vertical="center"/>
    </xf>
    <xf numFmtId="0" fontId="25" fillId="35" borderId="14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/>
    </xf>
    <xf numFmtId="0" fontId="25" fillId="36" borderId="11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5" fillId="36" borderId="20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/>
    </xf>
    <xf numFmtId="165" fontId="25" fillId="34" borderId="22" xfId="0" applyNumberFormat="1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/>
    </xf>
    <xf numFmtId="0" fontId="35" fillId="34" borderId="24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/>
    <xf numFmtId="0" fontId="37" fillId="37" borderId="0" xfId="0" applyFont="1" applyFill="1" applyAlignment="1">
      <alignment horizontal="center" vertical="center" wrapText="1"/>
    </xf>
    <xf numFmtId="0" fontId="27" fillId="34" borderId="13" xfId="0" applyFont="1" applyFill="1" applyBorder="1" applyAlignment="1">
      <alignment horizontal="center" vertical="center"/>
    </xf>
    <xf numFmtId="0" fontId="27" fillId="34" borderId="14" xfId="0" applyFont="1" applyFill="1" applyBorder="1" applyAlignment="1">
      <alignment horizontal="center" vertical="center"/>
    </xf>
    <xf numFmtId="166" fontId="30" fillId="33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/>
    </xf>
  </cellXfs>
  <cellStyles count="397">
    <cellStyle name="20% - Accent1" xfId="19" builtinId="30" customBuiltin="1"/>
    <cellStyle name="20% - Accent1 2" xfId="92"/>
    <cellStyle name="20% - Accent2" xfId="23" builtinId="34" customBuiltin="1"/>
    <cellStyle name="20% - Accent2 2" xfId="96"/>
    <cellStyle name="20% - Accent3" xfId="27" builtinId="38" customBuiltin="1"/>
    <cellStyle name="20% - Accent3 2" xfId="100"/>
    <cellStyle name="20% - Accent4" xfId="31" builtinId="42" customBuiltin="1"/>
    <cellStyle name="20% - Accent4 2" xfId="104"/>
    <cellStyle name="20% - Accent5" xfId="35" builtinId="46" customBuiltin="1"/>
    <cellStyle name="20% - Accent5 2" xfId="108"/>
    <cellStyle name="20% - Accent6" xfId="39" builtinId="50" customBuiltin="1"/>
    <cellStyle name="20% - Accent6 2" xfId="112"/>
    <cellStyle name="40% - Accent1" xfId="20" builtinId="31" customBuiltin="1"/>
    <cellStyle name="40% - Accent1 2" xfId="93"/>
    <cellStyle name="40% - Accent2" xfId="24" builtinId="35" customBuiltin="1"/>
    <cellStyle name="40% - Accent2 2" xfId="97"/>
    <cellStyle name="40% - Accent3" xfId="28" builtinId="39" customBuiltin="1"/>
    <cellStyle name="40% - Accent3 2" xfId="101"/>
    <cellStyle name="40% - Accent4" xfId="32" builtinId="43" customBuiltin="1"/>
    <cellStyle name="40% - Accent4 2" xfId="105"/>
    <cellStyle name="40% - Accent5" xfId="36" builtinId="47" customBuiltin="1"/>
    <cellStyle name="40% - Accent5 2" xfId="109"/>
    <cellStyle name="40% - Accent6" xfId="40" builtinId="51" customBuiltin="1"/>
    <cellStyle name="40% - Accent6 2" xfId="113"/>
    <cellStyle name="60% - Accent1" xfId="21" builtinId="32" customBuiltin="1"/>
    <cellStyle name="60% - Accent1 2" xfId="94"/>
    <cellStyle name="60% - Accent2" xfId="25" builtinId="36" customBuiltin="1"/>
    <cellStyle name="60% - Accent2 2" xfId="98"/>
    <cellStyle name="60% - Accent3" xfId="29" builtinId="40" customBuiltin="1"/>
    <cellStyle name="60% - Accent3 2" xfId="102"/>
    <cellStyle name="60% - Accent4" xfId="33" builtinId="44" customBuiltin="1"/>
    <cellStyle name="60% - Accent4 2" xfId="106"/>
    <cellStyle name="60% - Accent5" xfId="37" builtinId="48" customBuiltin="1"/>
    <cellStyle name="60% - Accent5 2" xfId="110"/>
    <cellStyle name="60% - Accent6" xfId="41" builtinId="52" customBuiltin="1"/>
    <cellStyle name="60% - Accent6 2" xfId="114"/>
    <cellStyle name="Accent1" xfId="18" builtinId="29" customBuiltin="1"/>
    <cellStyle name="Accent1 2" xfId="91"/>
    <cellStyle name="Accent2" xfId="22" builtinId="33" customBuiltin="1"/>
    <cellStyle name="Accent2 2" xfId="95"/>
    <cellStyle name="Accent3" xfId="26" builtinId="37" customBuiltin="1"/>
    <cellStyle name="Accent3 2" xfId="99"/>
    <cellStyle name="Accent4" xfId="30" builtinId="41" customBuiltin="1"/>
    <cellStyle name="Accent4 2" xfId="103"/>
    <cellStyle name="Accent5" xfId="34" builtinId="45" customBuiltin="1"/>
    <cellStyle name="Accent5 2" xfId="107"/>
    <cellStyle name="Accent6" xfId="38" builtinId="49" customBuiltin="1"/>
    <cellStyle name="Accent6 2" xfId="111"/>
    <cellStyle name="Bad" xfId="7" builtinId="27" customBuiltin="1"/>
    <cellStyle name="Bad 2" xfId="80"/>
    <cellStyle name="Calculation" xfId="11" builtinId="22" customBuiltin="1"/>
    <cellStyle name="Calculation 2" xfId="84"/>
    <cellStyle name="Check Cell" xfId="13" builtinId="23" customBuiltin="1"/>
    <cellStyle name="Check Cell 2" xfId="86"/>
    <cellStyle name="Currency" xfId="68" builtinId="4"/>
    <cellStyle name="Currency 2" xfId="142"/>
    <cellStyle name="Excel Built-in Normal 3" xfId="395"/>
    <cellStyle name="Explanatory Text" xfId="16" builtinId="53" customBuiltin="1"/>
    <cellStyle name="Explanatory Text 2" xfId="89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254" builtinId="9" hidden="1"/>
    <cellStyle name="Followed Hyperlink" xfId="252" builtinId="9" hidden="1"/>
    <cellStyle name="Followed Hyperlink" xfId="250" builtinId="9" hidden="1"/>
    <cellStyle name="Followed Hyperlink" xfId="248" builtinId="9" hidden="1"/>
    <cellStyle name="Followed Hyperlink" xfId="246" builtinId="9" hidden="1"/>
    <cellStyle name="Followed Hyperlink" xfId="257" builtinId="9" hidden="1"/>
    <cellStyle name="Followed Hyperlink" xfId="255" builtinId="9" hidden="1"/>
    <cellStyle name="Followed Hyperlink" xfId="253" builtinId="9" hidden="1"/>
    <cellStyle name="Followed Hyperlink" xfId="251" builtinId="9" hidden="1"/>
    <cellStyle name="Followed Hyperlink" xfId="249" builtinId="9" hidden="1"/>
    <cellStyle name="Followed Hyperlink" xfId="247" builtinId="9" hidden="1"/>
    <cellStyle name="Followed Hyperlink" xfId="25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Good" xfId="6" builtinId="26" customBuiltin="1"/>
    <cellStyle name="Good 2" xfId="79"/>
    <cellStyle name="Heading 1" xfId="2" builtinId="16" customBuiltin="1"/>
    <cellStyle name="Heading 1 2" xfId="75"/>
    <cellStyle name="Heading 2" xfId="3" builtinId="17" customBuiltin="1"/>
    <cellStyle name="Heading 2 2" xfId="76"/>
    <cellStyle name="Heading 3" xfId="4" builtinId="18" customBuiltin="1"/>
    <cellStyle name="Heading 3 2" xfId="77"/>
    <cellStyle name="Heading 4" xfId="5" builtinId="19" customBuiltin="1"/>
    <cellStyle name="Heading 4 2" xfId="78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293" builtinId="8" hidden="1"/>
    <cellStyle name="Hyperlink" xfId="291" builtinId="8" hidden="1"/>
    <cellStyle name="Hyperlink" xfId="289" builtinId="8" hidden="1"/>
    <cellStyle name="Hyperlink" xfId="287" builtinId="8" hidden="1"/>
    <cellStyle name="Hyperlink" xfId="285" builtinId="8" hidden="1"/>
    <cellStyle name="Hyperlink" xfId="296" builtinId="8" hidden="1"/>
    <cellStyle name="Hyperlink" xfId="294" builtinId="8" hidden="1"/>
    <cellStyle name="Hyperlink" xfId="292" builtinId="8" hidden="1"/>
    <cellStyle name="Hyperlink" xfId="290" builtinId="8" hidden="1"/>
    <cellStyle name="Hyperlink" xfId="288" builtinId="8" hidden="1"/>
    <cellStyle name="Hyperlink" xfId="286" builtinId="8" hidden="1"/>
    <cellStyle name="Hyperlink" xfId="29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Input" xfId="9" builtinId="20" customBuiltin="1"/>
    <cellStyle name="Input 2" xfId="82"/>
    <cellStyle name="Linked Cell" xfId="12" builtinId="24" customBuiltin="1"/>
    <cellStyle name="Linked Cell 2" xfId="85"/>
    <cellStyle name="Neutral" xfId="8" builtinId="28" customBuiltin="1"/>
    <cellStyle name="Neutral 2" xfId="81"/>
    <cellStyle name="Normaal 2" xfId="43"/>
    <cellStyle name="Normaal 2 2" xfId="117"/>
    <cellStyle name="Normaal 2 2 2" xfId="196"/>
    <cellStyle name="Normaal 2 2 3" xfId="297"/>
    <cellStyle name="Normaal 2 3" xfId="168"/>
    <cellStyle name="Normaal 2 4" xfId="258"/>
    <cellStyle name="Normal" xfId="0" builtinId="0"/>
    <cellStyle name="Normal 2" xfId="71"/>
    <cellStyle name="Normal 3" xfId="73"/>
    <cellStyle name="Normal 4" xfId="72"/>
    <cellStyle name="Normal 4 2" xfId="194"/>
    <cellStyle name="Normal 4 3" xfId="284"/>
    <cellStyle name="Normal 5" xfId="115"/>
    <cellStyle name="Normal 5 2" xfId="195"/>
    <cellStyle name="Normalny 2" xfId="70"/>
    <cellStyle name="Normalny 2 2" xfId="143"/>
    <cellStyle name="Normalny 2 2 2" xfId="221"/>
    <cellStyle name="Normalny 2 2 3" xfId="322"/>
    <cellStyle name="Normalny 2 3" xfId="193"/>
    <cellStyle name="Normalny 2 4" xfId="283"/>
    <cellStyle name="Normalny 4" xfId="396"/>
    <cellStyle name="Note" xfId="15" builtinId="10" customBuiltin="1"/>
    <cellStyle name="Note 2" xfId="88"/>
    <cellStyle name="Output" xfId="10" builtinId="21" customBuiltin="1"/>
    <cellStyle name="Output 2" xfId="83"/>
    <cellStyle name="Percent 2" xfId="116"/>
    <cellStyle name="Standaard_Blad1" xfId="69"/>
    <cellStyle name="Title" xfId="1" builtinId="15" customBuiltin="1"/>
    <cellStyle name="Title 2" xfId="74"/>
    <cellStyle name="Total" xfId="17" builtinId="25" customBuiltin="1"/>
    <cellStyle name="Total 2" xfId="90"/>
    <cellStyle name="Warning Text" xfId="14" builtinId="11" customBuiltin="1"/>
    <cellStyle name="Warning Text 2" xfId="87"/>
    <cellStyle name="כותרת 5" xfId="4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2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30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3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3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3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3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4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4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4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48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49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5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51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152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454025</xdr:rowOff>
    </xdr:to>
    <xdr:sp macro="" textlink="">
      <xdr:nvSpPr>
        <xdr:cNvPr id="15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454025</xdr:rowOff>
    </xdr:to>
    <xdr:sp macro="" textlink="">
      <xdr:nvSpPr>
        <xdr:cNvPr id="15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285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454025</xdr:rowOff>
    </xdr:to>
    <xdr:sp macro="" textlink="">
      <xdr:nvSpPr>
        <xdr:cNvPr id="287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28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0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6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1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42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42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6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7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8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29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0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1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2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3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4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5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436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530225</xdr:rowOff>
    </xdr:to>
    <xdr:sp macro="" textlink="">
      <xdr:nvSpPr>
        <xdr:cNvPr id="437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8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39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40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41" name="AutoShape 3" descr="https://s-images.nike.net/images/v1/440892-100-PV?wid=100&amp;hei=100&amp;fmt=png-alpha&amp;resMode=sharp2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42" name="Forme automatique 17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63500</xdr:rowOff>
    </xdr:from>
    <xdr:to>
      <xdr:col>1</xdr:col>
      <xdr:colOff>454477</xdr:colOff>
      <xdr:row>45</xdr:row>
      <xdr:rowOff>606425</xdr:rowOff>
    </xdr:to>
    <xdr:sp macro="" textlink="">
      <xdr:nvSpPr>
        <xdr:cNvPr id="443" name="Forme automatique 18" descr="Résultat de recherche d'images pour &quot;876267-400&quot;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832302" y="32448500"/>
          <a:ext cx="304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149677</xdr:colOff>
      <xdr:row>45</xdr:row>
      <xdr:rowOff>152429</xdr:rowOff>
    </xdr:from>
    <xdr:to>
      <xdr:col>1</xdr:col>
      <xdr:colOff>1409677</xdr:colOff>
      <xdr:row>45</xdr:row>
      <xdr:rowOff>915475</xdr:rowOff>
    </xdr:to>
    <xdr:pic>
      <xdr:nvPicPr>
        <xdr:cNvPr id="680" name="Grafik 165" descr="Ein Bild, das Schuh, Straßenschuh, Sneaker, Zubehör enthält.&#10;&#10;Automatisch generierte Beschreibung">
          <a:extLst>
            <a:ext uri="{FF2B5EF4-FFF2-40B4-BE49-F238E27FC236}">
              <a16:creationId xmlns:a16="http://schemas.microsoft.com/office/drawing/2014/main" xmlns="" id="{00000000-0008-0000-0000-0000A8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2302" y="32537429"/>
          <a:ext cx="1260000" cy="76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</xdr:col>
      <xdr:colOff>149677</xdr:colOff>
      <xdr:row>39</xdr:row>
      <xdr:rowOff>301400</xdr:rowOff>
    </xdr:from>
    <xdr:to>
      <xdr:col>1</xdr:col>
      <xdr:colOff>1301749</xdr:colOff>
      <xdr:row>39</xdr:row>
      <xdr:rowOff>863125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57AA0946-3DB8-0142-88D1-75021D6C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30717900"/>
          <a:ext cx="1152072" cy="56172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19</xdr:row>
      <xdr:rowOff>273229</xdr:rowOff>
    </xdr:from>
    <xdr:to>
      <xdr:col>1</xdr:col>
      <xdr:colOff>1317623</xdr:colOff>
      <xdr:row>19</xdr:row>
      <xdr:rowOff>874129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F56043E8-A894-4B45-B573-F5265863C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13957479"/>
          <a:ext cx="1167946" cy="60090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5</xdr:row>
      <xdr:rowOff>335643</xdr:rowOff>
    </xdr:from>
    <xdr:to>
      <xdr:col>1</xdr:col>
      <xdr:colOff>1246957</xdr:colOff>
      <xdr:row>5</xdr:row>
      <xdr:rowOff>873086</xdr:rowOff>
    </xdr:to>
    <xdr:pic>
      <xdr:nvPicPr>
        <xdr:cNvPr id="400" name="Picture 399">
          <a:extLst>
            <a:ext uri="{FF2B5EF4-FFF2-40B4-BE49-F238E27FC236}">
              <a16:creationId xmlns:a16="http://schemas.microsoft.com/office/drawing/2014/main" xmlns="" id="{720D2568-0992-5E4F-BC73-12D12C7AD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9098643"/>
          <a:ext cx="1097280" cy="537443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6</xdr:row>
      <xdr:rowOff>267607</xdr:rowOff>
    </xdr:from>
    <xdr:to>
      <xdr:col>1</xdr:col>
      <xdr:colOff>1246957</xdr:colOff>
      <xdr:row>6</xdr:row>
      <xdr:rowOff>831402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xmlns="" id="{A0A9481D-070F-C245-96D9-84FD1C9E5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10999107"/>
          <a:ext cx="1097280" cy="56379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7</xdr:row>
      <xdr:rowOff>281213</xdr:rowOff>
    </xdr:from>
    <xdr:to>
      <xdr:col>1</xdr:col>
      <xdr:colOff>1246957</xdr:colOff>
      <xdr:row>7</xdr:row>
      <xdr:rowOff>904668</xdr:rowOff>
    </xdr:to>
    <xdr:pic>
      <xdr:nvPicPr>
        <xdr:cNvPr id="402" name="Picture 401">
          <a:extLst>
            <a:ext uri="{FF2B5EF4-FFF2-40B4-BE49-F238E27FC236}">
              <a16:creationId xmlns:a16="http://schemas.microsoft.com/office/drawing/2014/main" xmlns="" id="{59AAE97F-AB12-BB49-8822-834415A3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11996963"/>
          <a:ext cx="1097280" cy="62345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10</xdr:row>
      <xdr:rowOff>294821</xdr:rowOff>
    </xdr:from>
    <xdr:to>
      <xdr:col>1</xdr:col>
      <xdr:colOff>1246957</xdr:colOff>
      <xdr:row>10</xdr:row>
      <xdr:rowOff>853436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xmlns="" id="{27E54E02-BF0D-8E45-8607-BBB454D01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5120821"/>
          <a:ext cx="1097280" cy="55861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8</xdr:row>
      <xdr:rowOff>308428</xdr:rowOff>
    </xdr:from>
    <xdr:to>
      <xdr:col>1</xdr:col>
      <xdr:colOff>1246957</xdr:colOff>
      <xdr:row>8</xdr:row>
      <xdr:rowOff>883473</xdr:rowOff>
    </xdr:to>
    <xdr:pic>
      <xdr:nvPicPr>
        <xdr:cNvPr id="404" name="Picture 403">
          <a:extLst>
            <a:ext uri="{FF2B5EF4-FFF2-40B4-BE49-F238E27FC236}">
              <a16:creationId xmlns:a16="http://schemas.microsoft.com/office/drawing/2014/main" xmlns="" id="{05853DDE-A392-5842-AD1D-F865A149E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6118678"/>
          <a:ext cx="1097280" cy="57504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9</xdr:row>
      <xdr:rowOff>322034</xdr:rowOff>
    </xdr:from>
    <xdr:to>
      <xdr:col>1</xdr:col>
      <xdr:colOff>1246957</xdr:colOff>
      <xdr:row>9</xdr:row>
      <xdr:rowOff>873459</xdr:rowOff>
    </xdr:to>
    <xdr:pic>
      <xdr:nvPicPr>
        <xdr:cNvPr id="406" name="Picture 405">
          <a:extLst>
            <a:ext uri="{FF2B5EF4-FFF2-40B4-BE49-F238E27FC236}">
              <a16:creationId xmlns:a16="http://schemas.microsoft.com/office/drawing/2014/main" xmlns="" id="{E38E93F4-F59D-8B43-ABC9-9BB6F73A0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7116534"/>
          <a:ext cx="1097280" cy="55142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11</xdr:row>
      <xdr:rowOff>335641</xdr:rowOff>
    </xdr:from>
    <xdr:to>
      <xdr:col>1</xdr:col>
      <xdr:colOff>1246957</xdr:colOff>
      <xdr:row>11</xdr:row>
      <xdr:rowOff>854355</xdr:rowOff>
    </xdr:to>
    <xdr:pic>
      <xdr:nvPicPr>
        <xdr:cNvPr id="407" name="Picture 406">
          <a:extLst>
            <a:ext uri="{FF2B5EF4-FFF2-40B4-BE49-F238E27FC236}">
              <a16:creationId xmlns:a16="http://schemas.microsoft.com/office/drawing/2014/main" xmlns="" id="{6CD651E7-92DF-5F4D-B320-AE42284B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15988391"/>
          <a:ext cx="1097280" cy="51871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12</xdr:row>
      <xdr:rowOff>335641</xdr:rowOff>
    </xdr:from>
    <xdr:to>
      <xdr:col>1</xdr:col>
      <xdr:colOff>1246957</xdr:colOff>
      <xdr:row>12</xdr:row>
      <xdr:rowOff>896610</xdr:rowOff>
    </xdr:to>
    <xdr:pic>
      <xdr:nvPicPr>
        <xdr:cNvPr id="408" name="Picture 407">
          <a:extLst>
            <a:ext uri="{FF2B5EF4-FFF2-40B4-BE49-F238E27FC236}">
              <a16:creationId xmlns:a16="http://schemas.microsoft.com/office/drawing/2014/main" xmlns="" id="{CC47C05E-F382-A848-B24A-0207F43C7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8114391"/>
          <a:ext cx="1097280" cy="560969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13</xdr:row>
      <xdr:rowOff>349248</xdr:rowOff>
    </xdr:from>
    <xdr:to>
      <xdr:col>1</xdr:col>
      <xdr:colOff>1246957</xdr:colOff>
      <xdr:row>13</xdr:row>
      <xdr:rowOff>873581</xdr:rowOff>
    </xdr:to>
    <xdr:pic>
      <xdr:nvPicPr>
        <xdr:cNvPr id="409" name="Picture 408">
          <a:extLst>
            <a:ext uri="{FF2B5EF4-FFF2-40B4-BE49-F238E27FC236}">
              <a16:creationId xmlns:a16="http://schemas.microsoft.com/office/drawing/2014/main" xmlns="" id="{2C9E6AE0-41C2-7446-95EF-42DF72ACC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16986248"/>
          <a:ext cx="1097280" cy="524333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14</xdr:row>
      <xdr:rowOff>349250</xdr:rowOff>
    </xdr:from>
    <xdr:to>
      <xdr:col>1</xdr:col>
      <xdr:colOff>1246957</xdr:colOff>
      <xdr:row>14</xdr:row>
      <xdr:rowOff>861685</xdr:rowOff>
    </xdr:to>
    <xdr:pic>
      <xdr:nvPicPr>
        <xdr:cNvPr id="410" name="Picture 409">
          <a:extLst>
            <a:ext uri="{FF2B5EF4-FFF2-40B4-BE49-F238E27FC236}">
              <a16:creationId xmlns:a16="http://schemas.microsoft.com/office/drawing/2014/main" xmlns="" id="{B95D96C2-CAF8-F24A-82B9-7E1B5A1DA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19939000"/>
          <a:ext cx="1097280" cy="51243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15</xdr:row>
      <xdr:rowOff>335641</xdr:rowOff>
    </xdr:from>
    <xdr:to>
      <xdr:col>1</xdr:col>
      <xdr:colOff>1246957</xdr:colOff>
      <xdr:row>15</xdr:row>
      <xdr:rowOff>887066</xdr:rowOff>
    </xdr:to>
    <xdr:pic>
      <xdr:nvPicPr>
        <xdr:cNvPr id="412" name="Picture 411">
          <a:extLst>
            <a:ext uri="{FF2B5EF4-FFF2-40B4-BE49-F238E27FC236}">
              <a16:creationId xmlns:a16="http://schemas.microsoft.com/office/drawing/2014/main" xmlns="" id="{0F2E9D77-0A01-BF41-8187-88FA81EE2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22878141"/>
          <a:ext cx="1097280" cy="55142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16</xdr:row>
      <xdr:rowOff>349248</xdr:rowOff>
    </xdr:from>
    <xdr:to>
      <xdr:col>1</xdr:col>
      <xdr:colOff>1246957</xdr:colOff>
      <xdr:row>16</xdr:row>
      <xdr:rowOff>885324</xdr:rowOff>
    </xdr:to>
    <xdr:pic>
      <xdr:nvPicPr>
        <xdr:cNvPr id="413" name="Picture 412">
          <a:extLst>
            <a:ext uri="{FF2B5EF4-FFF2-40B4-BE49-F238E27FC236}">
              <a16:creationId xmlns:a16="http://schemas.microsoft.com/office/drawing/2014/main" xmlns="" id="{0FCF27D7-6A60-8F48-8B90-C3BF0BA69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24860248"/>
          <a:ext cx="1097280" cy="536076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17</xdr:row>
      <xdr:rowOff>335643</xdr:rowOff>
    </xdr:from>
    <xdr:to>
      <xdr:col>1</xdr:col>
      <xdr:colOff>1246957</xdr:colOff>
      <xdr:row>17</xdr:row>
      <xdr:rowOff>853334</xdr:rowOff>
    </xdr:to>
    <xdr:pic>
      <xdr:nvPicPr>
        <xdr:cNvPr id="417" name="Picture 416">
          <a:extLst>
            <a:ext uri="{FF2B5EF4-FFF2-40B4-BE49-F238E27FC236}">
              <a16:creationId xmlns:a16="http://schemas.microsoft.com/office/drawing/2014/main" xmlns="" id="{E0288A8E-C2ED-D643-8CA5-CDBC9258B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25830893"/>
          <a:ext cx="1097280" cy="517691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18</xdr:row>
      <xdr:rowOff>362855</xdr:rowOff>
    </xdr:from>
    <xdr:to>
      <xdr:col>1</xdr:col>
      <xdr:colOff>1246957</xdr:colOff>
      <xdr:row>18</xdr:row>
      <xdr:rowOff>889402</xdr:rowOff>
    </xdr:to>
    <xdr:pic>
      <xdr:nvPicPr>
        <xdr:cNvPr id="515" name="Picture 514">
          <a:extLst>
            <a:ext uri="{FF2B5EF4-FFF2-40B4-BE49-F238E27FC236}">
              <a16:creationId xmlns:a16="http://schemas.microsoft.com/office/drawing/2014/main" xmlns="" id="{DEA1AC62-CBD4-D941-8E8D-EDF6ECDAD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26842355"/>
          <a:ext cx="1097280" cy="526547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20</xdr:row>
      <xdr:rowOff>294820</xdr:rowOff>
    </xdr:from>
    <xdr:to>
      <xdr:col>1</xdr:col>
      <xdr:colOff>1246957</xdr:colOff>
      <xdr:row>20</xdr:row>
      <xdr:rowOff>957760</xdr:rowOff>
    </xdr:to>
    <xdr:pic>
      <xdr:nvPicPr>
        <xdr:cNvPr id="520" name="Picture 519">
          <a:extLst>
            <a:ext uri="{FF2B5EF4-FFF2-40B4-BE49-F238E27FC236}">
              <a16:creationId xmlns:a16="http://schemas.microsoft.com/office/drawing/2014/main" xmlns="" id="{4384E117-BEE4-C842-BA86-8D47318E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31695570"/>
          <a:ext cx="1097280" cy="66294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21</xdr:row>
      <xdr:rowOff>213177</xdr:rowOff>
    </xdr:from>
    <xdr:to>
      <xdr:col>1</xdr:col>
      <xdr:colOff>1246957</xdr:colOff>
      <xdr:row>21</xdr:row>
      <xdr:rowOff>936191</xdr:rowOff>
    </xdr:to>
    <xdr:pic>
      <xdr:nvPicPr>
        <xdr:cNvPr id="521" name="Picture 520">
          <a:extLst>
            <a:ext uri="{FF2B5EF4-FFF2-40B4-BE49-F238E27FC236}">
              <a16:creationId xmlns:a16="http://schemas.microsoft.com/office/drawing/2014/main" xmlns="" id="{2AF54510-27DF-1A40-9855-28A979B38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33582427"/>
          <a:ext cx="1097280" cy="72301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22</xdr:row>
      <xdr:rowOff>390072</xdr:rowOff>
    </xdr:from>
    <xdr:to>
      <xdr:col>1</xdr:col>
      <xdr:colOff>1246957</xdr:colOff>
      <xdr:row>22</xdr:row>
      <xdr:rowOff>902507</xdr:rowOff>
    </xdr:to>
    <xdr:pic>
      <xdr:nvPicPr>
        <xdr:cNvPr id="523" name="Picture 522">
          <a:extLst>
            <a:ext uri="{FF2B5EF4-FFF2-40B4-BE49-F238E27FC236}">
              <a16:creationId xmlns:a16="http://schemas.microsoft.com/office/drawing/2014/main" xmlns="" id="{97F1F9AD-1688-4A46-A4F9-46FC1CA3F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20964072"/>
          <a:ext cx="1097280" cy="51243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34</xdr:row>
      <xdr:rowOff>335642</xdr:rowOff>
    </xdr:from>
    <xdr:to>
      <xdr:col>1</xdr:col>
      <xdr:colOff>1246957</xdr:colOff>
      <xdr:row>34</xdr:row>
      <xdr:rowOff>880874</xdr:rowOff>
    </xdr:to>
    <xdr:pic>
      <xdr:nvPicPr>
        <xdr:cNvPr id="524" name="Picture 523">
          <a:extLst>
            <a:ext uri="{FF2B5EF4-FFF2-40B4-BE49-F238E27FC236}">
              <a16:creationId xmlns:a16="http://schemas.microsoft.com/office/drawing/2014/main" xmlns="" id="{BA6698CC-FCB9-8341-9208-F078B443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34689142"/>
          <a:ext cx="1097280" cy="545232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23</xdr:row>
      <xdr:rowOff>240392</xdr:rowOff>
    </xdr:from>
    <xdr:to>
      <xdr:col>1</xdr:col>
      <xdr:colOff>1246957</xdr:colOff>
      <xdr:row>23</xdr:row>
      <xdr:rowOff>940154</xdr:rowOff>
    </xdr:to>
    <xdr:pic>
      <xdr:nvPicPr>
        <xdr:cNvPr id="525" name="Picture 524">
          <a:extLst>
            <a:ext uri="{FF2B5EF4-FFF2-40B4-BE49-F238E27FC236}">
              <a16:creationId xmlns:a16="http://schemas.microsoft.com/office/drawing/2014/main" xmlns="" id="{A6BD917D-DDE6-A845-B646-A008477CE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35578142"/>
          <a:ext cx="1097280" cy="699762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25</xdr:row>
      <xdr:rowOff>226784</xdr:rowOff>
    </xdr:from>
    <xdr:to>
      <xdr:col>1</xdr:col>
      <xdr:colOff>1246957</xdr:colOff>
      <xdr:row>25</xdr:row>
      <xdr:rowOff>941754</xdr:rowOff>
    </xdr:to>
    <xdr:pic>
      <xdr:nvPicPr>
        <xdr:cNvPr id="527" name="Picture 526">
          <a:extLst>
            <a:ext uri="{FF2B5EF4-FFF2-40B4-BE49-F238E27FC236}">
              <a16:creationId xmlns:a16="http://schemas.microsoft.com/office/drawing/2014/main" xmlns="" id="{6575AD7D-2FEA-694A-8793-6CAAB547B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41470034"/>
          <a:ext cx="1097280" cy="71497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26</xdr:row>
      <xdr:rowOff>362855</xdr:rowOff>
    </xdr:from>
    <xdr:to>
      <xdr:col>1</xdr:col>
      <xdr:colOff>1246957</xdr:colOff>
      <xdr:row>26</xdr:row>
      <xdr:rowOff>877418</xdr:rowOff>
    </xdr:to>
    <xdr:pic>
      <xdr:nvPicPr>
        <xdr:cNvPr id="528" name="Picture 527">
          <a:extLst>
            <a:ext uri="{FF2B5EF4-FFF2-40B4-BE49-F238E27FC236}">
              <a16:creationId xmlns:a16="http://schemas.microsoft.com/office/drawing/2014/main" xmlns="" id="{CB60FA37-E170-9C4D-8B4C-825B7C997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42590355"/>
          <a:ext cx="1097280" cy="514563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27</xdr:row>
      <xdr:rowOff>335641</xdr:rowOff>
    </xdr:from>
    <xdr:to>
      <xdr:col>1</xdr:col>
      <xdr:colOff>1246957</xdr:colOff>
      <xdr:row>27</xdr:row>
      <xdr:rowOff>887215</xdr:rowOff>
    </xdr:to>
    <xdr:pic>
      <xdr:nvPicPr>
        <xdr:cNvPr id="529" name="Picture 528">
          <a:extLst>
            <a:ext uri="{FF2B5EF4-FFF2-40B4-BE49-F238E27FC236}">
              <a16:creationId xmlns:a16="http://schemas.microsoft.com/office/drawing/2014/main" xmlns="" id="{03D4BE32-C177-BA49-9889-6E90F3FE2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45515891"/>
          <a:ext cx="1097280" cy="55157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29</xdr:row>
      <xdr:rowOff>213178</xdr:rowOff>
    </xdr:from>
    <xdr:to>
      <xdr:col>1</xdr:col>
      <xdr:colOff>1246957</xdr:colOff>
      <xdr:row>29</xdr:row>
      <xdr:rowOff>922626</xdr:rowOff>
    </xdr:to>
    <xdr:pic>
      <xdr:nvPicPr>
        <xdr:cNvPr id="530" name="Picture 529">
          <a:extLst>
            <a:ext uri="{FF2B5EF4-FFF2-40B4-BE49-F238E27FC236}">
              <a16:creationId xmlns:a16="http://schemas.microsoft.com/office/drawing/2014/main" xmlns="" id="{C7910CE5-1287-3842-9BD5-328E1A5EC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47361928"/>
          <a:ext cx="1097280" cy="709448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30</xdr:row>
      <xdr:rowOff>349250</xdr:rowOff>
    </xdr:from>
    <xdr:to>
      <xdr:col>1</xdr:col>
      <xdr:colOff>1246957</xdr:colOff>
      <xdr:row>30</xdr:row>
      <xdr:rowOff>899915</xdr:rowOff>
    </xdr:to>
    <xdr:pic>
      <xdr:nvPicPr>
        <xdr:cNvPr id="531" name="Picture 530">
          <a:extLst>
            <a:ext uri="{FF2B5EF4-FFF2-40B4-BE49-F238E27FC236}">
              <a16:creationId xmlns:a16="http://schemas.microsoft.com/office/drawing/2014/main" xmlns="" id="{9CDC7C84-C5EC-324A-930B-1FEDF65CD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51435000"/>
          <a:ext cx="1097280" cy="550665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31</xdr:row>
      <xdr:rowOff>349248</xdr:rowOff>
    </xdr:from>
    <xdr:to>
      <xdr:col>1</xdr:col>
      <xdr:colOff>1246957</xdr:colOff>
      <xdr:row>31</xdr:row>
      <xdr:rowOff>850368</xdr:rowOff>
    </xdr:to>
    <xdr:pic>
      <xdr:nvPicPr>
        <xdr:cNvPr id="536" name="Picture 535">
          <a:extLst>
            <a:ext uri="{FF2B5EF4-FFF2-40B4-BE49-F238E27FC236}">
              <a16:creationId xmlns:a16="http://schemas.microsoft.com/office/drawing/2014/main" xmlns="" id="{33911AEC-E3F8-6241-A2B8-95358CE8A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50450748"/>
          <a:ext cx="1097280" cy="50112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33</xdr:row>
      <xdr:rowOff>281213</xdr:rowOff>
    </xdr:from>
    <xdr:to>
      <xdr:col>1</xdr:col>
      <xdr:colOff>1246957</xdr:colOff>
      <xdr:row>33</xdr:row>
      <xdr:rowOff>956463</xdr:rowOff>
    </xdr:to>
    <xdr:pic>
      <xdr:nvPicPr>
        <xdr:cNvPr id="537" name="Picture 536">
          <a:extLst>
            <a:ext uri="{FF2B5EF4-FFF2-40B4-BE49-F238E27FC236}">
              <a16:creationId xmlns:a16="http://schemas.microsoft.com/office/drawing/2014/main" xmlns="" id="{9D004349-29DF-CF4A-AC01-B894EEB50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57272463"/>
          <a:ext cx="1097280" cy="67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36</xdr:row>
      <xdr:rowOff>349249</xdr:rowOff>
    </xdr:from>
    <xdr:to>
      <xdr:col>1</xdr:col>
      <xdr:colOff>1246957</xdr:colOff>
      <xdr:row>36</xdr:row>
      <xdr:rowOff>805717</xdr:rowOff>
    </xdr:to>
    <xdr:pic>
      <xdr:nvPicPr>
        <xdr:cNvPr id="539" name="Picture 538">
          <a:extLst>
            <a:ext uri="{FF2B5EF4-FFF2-40B4-BE49-F238E27FC236}">
              <a16:creationId xmlns:a16="http://schemas.microsoft.com/office/drawing/2014/main" xmlns="" id="{FF76074E-50F9-5649-812C-478DC4D10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39623999"/>
          <a:ext cx="1097280" cy="456468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37</xdr:row>
      <xdr:rowOff>430890</xdr:rowOff>
    </xdr:from>
    <xdr:to>
      <xdr:col>1</xdr:col>
      <xdr:colOff>1246957</xdr:colOff>
      <xdr:row>37</xdr:row>
      <xdr:rowOff>880898</xdr:rowOff>
    </xdr:to>
    <xdr:pic>
      <xdr:nvPicPr>
        <xdr:cNvPr id="541" name="Picture 540">
          <a:extLst>
            <a:ext uri="{FF2B5EF4-FFF2-40B4-BE49-F238E27FC236}">
              <a16:creationId xmlns:a16="http://schemas.microsoft.com/office/drawing/2014/main" xmlns="" id="{A978D884-A4DE-0D49-8AEE-4AB65A243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2302" y="67264640"/>
          <a:ext cx="1097280" cy="450008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38</xdr:row>
      <xdr:rowOff>390070</xdr:rowOff>
    </xdr:from>
    <xdr:to>
      <xdr:col>1</xdr:col>
      <xdr:colOff>1246957</xdr:colOff>
      <xdr:row>38</xdr:row>
      <xdr:rowOff>836421</xdr:rowOff>
    </xdr:to>
    <xdr:pic>
      <xdr:nvPicPr>
        <xdr:cNvPr id="542" name="Picture 541">
          <a:extLst>
            <a:ext uri="{FF2B5EF4-FFF2-40B4-BE49-F238E27FC236}">
              <a16:creationId xmlns:a16="http://schemas.microsoft.com/office/drawing/2014/main" xmlns="" id="{532E5B75-00DA-684D-9B91-D8AAB8A62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70176570"/>
          <a:ext cx="1097280" cy="446351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41</xdr:row>
      <xdr:rowOff>335642</xdr:rowOff>
    </xdr:from>
    <xdr:to>
      <xdr:col>1</xdr:col>
      <xdr:colOff>1246957</xdr:colOff>
      <xdr:row>41</xdr:row>
      <xdr:rowOff>889938</xdr:rowOff>
    </xdr:to>
    <xdr:pic>
      <xdr:nvPicPr>
        <xdr:cNvPr id="545" name="Picture 544">
          <a:extLst>
            <a:ext uri="{FF2B5EF4-FFF2-40B4-BE49-F238E27FC236}">
              <a16:creationId xmlns:a16="http://schemas.microsoft.com/office/drawing/2014/main" xmlns="" id="{C5E962F4-762C-EA49-9B7C-D4212753A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81933142"/>
          <a:ext cx="1097280" cy="554296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42</xdr:row>
      <xdr:rowOff>281213</xdr:rowOff>
    </xdr:from>
    <xdr:to>
      <xdr:col>1</xdr:col>
      <xdr:colOff>1246957</xdr:colOff>
      <xdr:row>42</xdr:row>
      <xdr:rowOff>846479</xdr:rowOff>
    </xdr:to>
    <xdr:pic>
      <xdr:nvPicPr>
        <xdr:cNvPr id="547" name="Picture 546">
          <a:extLst>
            <a:ext uri="{FF2B5EF4-FFF2-40B4-BE49-F238E27FC236}">
              <a16:creationId xmlns:a16="http://schemas.microsoft.com/office/drawing/2014/main" xmlns="" id="{BC2DD674-371E-0B4F-AB06-E409633B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85815713"/>
          <a:ext cx="1097280" cy="565266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43</xdr:row>
      <xdr:rowOff>253999</xdr:rowOff>
    </xdr:from>
    <xdr:to>
      <xdr:col>1</xdr:col>
      <xdr:colOff>1246957</xdr:colOff>
      <xdr:row>43</xdr:row>
      <xdr:rowOff>938018</xdr:rowOff>
    </xdr:to>
    <xdr:pic>
      <xdr:nvPicPr>
        <xdr:cNvPr id="557" name="Picture 556">
          <a:extLst>
            <a:ext uri="{FF2B5EF4-FFF2-40B4-BE49-F238E27FC236}">
              <a16:creationId xmlns:a16="http://schemas.microsoft.com/office/drawing/2014/main" xmlns="" id="{6BBB79A9-C333-0840-A915-107C4089B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88741249"/>
          <a:ext cx="1097280" cy="684019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44</xdr:row>
      <xdr:rowOff>376462</xdr:rowOff>
    </xdr:from>
    <xdr:to>
      <xdr:col>1</xdr:col>
      <xdr:colOff>1246957</xdr:colOff>
      <xdr:row>44</xdr:row>
      <xdr:rowOff>848349</xdr:rowOff>
    </xdr:to>
    <xdr:pic>
      <xdr:nvPicPr>
        <xdr:cNvPr id="559" name="Picture 558">
          <a:extLst>
            <a:ext uri="{FF2B5EF4-FFF2-40B4-BE49-F238E27FC236}">
              <a16:creationId xmlns:a16="http://schemas.microsoft.com/office/drawing/2014/main" xmlns="" id="{11523371-0369-8B44-BB95-2DC1B1FD0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99690462"/>
          <a:ext cx="1097280" cy="471887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149677</xdr:colOff>
      <xdr:row>47</xdr:row>
      <xdr:rowOff>362857</xdr:rowOff>
    </xdr:from>
    <xdr:to>
      <xdr:col>1</xdr:col>
      <xdr:colOff>1246957</xdr:colOff>
      <xdr:row>47</xdr:row>
      <xdr:rowOff>778044</xdr:rowOff>
    </xdr:to>
    <xdr:pic>
      <xdr:nvPicPr>
        <xdr:cNvPr id="565" name="Picture 564">
          <a:extLst>
            <a:ext uri="{FF2B5EF4-FFF2-40B4-BE49-F238E27FC236}">
              <a16:creationId xmlns:a16="http://schemas.microsoft.com/office/drawing/2014/main" xmlns="" id="{1A6F30E0-B7AA-F24B-B36B-3300983D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302" y="116409107"/>
          <a:ext cx="1097280" cy="415187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24</xdr:row>
      <xdr:rowOff>79375</xdr:rowOff>
    </xdr:from>
    <xdr:to>
      <xdr:col>1</xdr:col>
      <xdr:colOff>1242095</xdr:colOff>
      <xdr:row>25</xdr:row>
      <xdr:rowOff>9525</xdr:rowOff>
    </xdr:to>
    <xdr:pic>
      <xdr:nvPicPr>
        <xdr:cNvPr id="4" name="Picture 3" descr="Jordan 1 Mid SE &quot;Oxidized Green&quot; | FQ7818-100 | SPORTSHOWROOM">
          <a:extLst>
            <a:ext uri="{FF2B5EF4-FFF2-40B4-BE49-F238E27FC236}">
              <a16:creationId xmlns:a16="http://schemas.microsoft.com/office/drawing/2014/main" xmlns="" id="{F113326E-4BF2-303D-570E-50EC316F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37909500"/>
          <a:ext cx="90872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317501</xdr:colOff>
      <xdr:row>28</xdr:row>
      <xdr:rowOff>0</xdr:rowOff>
    </xdr:from>
    <xdr:to>
      <xdr:col>1</xdr:col>
      <xdr:colOff>1226902</xdr:colOff>
      <xdr:row>28</xdr:row>
      <xdr:rowOff>914400</xdr:rowOff>
    </xdr:to>
    <xdr:pic>
      <xdr:nvPicPr>
        <xdr:cNvPr id="5" name="Picture 4" descr="Air Jordan 38 Low Heiress of Optimism - Basket4Ballers">
          <a:extLst>
            <a:ext uri="{FF2B5EF4-FFF2-40B4-BE49-F238E27FC236}">
              <a16:creationId xmlns:a16="http://schemas.microsoft.com/office/drawing/2014/main" xmlns="" id="{361EA6C9-655C-F750-8154-36572E42A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6" y="38814375"/>
          <a:ext cx="909401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15874</xdr:colOff>
      <xdr:row>32</xdr:row>
      <xdr:rowOff>31750</xdr:rowOff>
    </xdr:from>
    <xdr:to>
      <xdr:col>1</xdr:col>
      <xdr:colOff>1424812</xdr:colOff>
      <xdr:row>32</xdr:row>
      <xdr:rowOff>946992</xdr:rowOff>
    </xdr:to>
    <xdr:pic>
      <xdr:nvPicPr>
        <xdr:cNvPr id="6" name="Picture 5" descr="Où acheter les Awake NY x Jordan Air Ship Game Royal au meilleur prix ?">
          <a:extLst>
            <a:ext uri="{FF2B5EF4-FFF2-40B4-BE49-F238E27FC236}">
              <a16:creationId xmlns:a16="http://schemas.microsoft.com/office/drawing/2014/main" xmlns="" id="{C99B7F2E-1D21-DDE0-6C06-F0F4529C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99" y="39830375"/>
          <a:ext cx="1618488" cy="915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35</xdr:row>
      <xdr:rowOff>47626</xdr:rowOff>
    </xdr:from>
    <xdr:to>
      <xdr:col>1</xdr:col>
      <xdr:colOff>1159256</xdr:colOff>
      <xdr:row>35</xdr:row>
      <xdr:rowOff>959027</xdr:rowOff>
    </xdr:to>
    <xdr:pic>
      <xdr:nvPicPr>
        <xdr:cNvPr id="7" name="Picture 6" descr="Air Jordan 1 Mid SE Bordeaux - Basket4Ballers">
          <a:extLst>
            <a:ext uri="{FF2B5EF4-FFF2-40B4-BE49-F238E27FC236}">
              <a16:creationId xmlns:a16="http://schemas.microsoft.com/office/drawing/2014/main" xmlns="" id="{DE74FA25-F01E-7442-3EB0-FD73BA28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40830501"/>
          <a:ext cx="905256" cy="911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40</xdr:row>
      <xdr:rowOff>31750</xdr:rowOff>
    </xdr:from>
    <xdr:to>
      <xdr:col>1</xdr:col>
      <xdr:colOff>1271397</xdr:colOff>
      <xdr:row>40</xdr:row>
      <xdr:rowOff>949253</xdr:rowOff>
    </xdr:to>
    <xdr:pic>
      <xdr:nvPicPr>
        <xdr:cNvPr id="8" name="Picture 7" descr="NIKE CLOGPOSITE LIGHT OREWOOD - FQ8257-100">
          <a:extLst>
            <a:ext uri="{FF2B5EF4-FFF2-40B4-BE49-F238E27FC236}">
              <a16:creationId xmlns:a16="http://schemas.microsoft.com/office/drawing/2014/main" xmlns="" id="{CDC419A9-4E43-FB23-D95A-97C9F274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0" y="41798875"/>
          <a:ext cx="1033272" cy="917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46</xdr:row>
      <xdr:rowOff>31751</xdr:rowOff>
    </xdr:from>
    <xdr:to>
      <xdr:col>1</xdr:col>
      <xdr:colOff>1191006</xdr:colOff>
      <xdr:row>46</xdr:row>
      <xdr:rowOff>942042</xdr:rowOff>
    </xdr:to>
    <xdr:pic>
      <xdr:nvPicPr>
        <xdr:cNvPr id="9" name="Picture 8" descr="Nike Air Force 1 '07 LV8 W">
          <a:extLst>
            <a:ext uri="{FF2B5EF4-FFF2-40B4-BE49-F238E27FC236}">
              <a16:creationId xmlns:a16="http://schemas.microsoft.com/office/drawing/2014/main" xmlns="" id="{5F81CD10-1110-C6B9-4F67-747B45B5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42783126"/>
          <a:ext cx="905256" cy="910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GridLines="0" tabSelected="1" topLeftCell="B1" zoomScale="80" zoomScaleNormal="80" workbookViewId="0">
      <pane ySplit="5" topLeftCell="A6" activePane="bottomLeft" state="frozen"/>
      <selection pane="bottomLeft" activeCell="AG1" sqref="AG1:AG1048576"/>
    </sheetView>
  </sheetViews>
  <sheetFormatPr defaultColWidth="21.42578125" defaultRowHeight="77.099999999999994" customHeight="1" outlineLevelCol="1"/>
  <cols>
    <col min="1" max="1" width="9" style="2" customWidth="1"/>
    <col min="2" max="2" width="21.42578125" style="4" customWidth="1"/>
    <col min="3" max="3" width="18.42578125" style="4" bestFit="1" customWidth="1"/>
    <col min="4" max="4" width="23.140625" style="4" bestFit="1" customWidth="1"/>
    <col min="5" max="6" width="29.140625" style="40" customWidth="1"/>
    <col min="7" max="7" width="11" style="4" bestFit="1" customWidth="1"/>
    <col min="8" max="8" width="16.7109375" style="2" bestFit="1" customWidth="1" outlineLevel="1"/>
    <col min="9" max="29" width="6" style="2" customWidth="1" outlineLevel="1"/>
    <col min="30" max="30" width="10.140625" style="2" customWidth="1"/>
    <col min="31" max="31" width="10.85546875" style="14" customWidth="1"/>
    <col min="32" max="32" width="13.140625" style="11" customWidth="1"/>
    <col min="33" max="16384" width="21.42578125" style="2"/>
  </cols>
  <sheetData>
    <row r="1" spans="1:32" ht="15">
      <c r="AE1" s="47"/>
      <c r="AF1" s="47"/>
    </row>
    <row r="2" spans="1:32" s="1" customFormat="1" ht="22.5" customHeight="1" thickBot="1">
      <c r="B2" s="48" t="e" vm="1">
        <v>#VALUE!</v>
      </c>
      <c r="C2" s="48"/>
      <c r="D2" s="48"/>
      <c r="E2" s="41"/>
      <c r="F2" s="41"/>
      <c r="G2" s="3"/>
      <c r="H2" s="4"/>
      <c r="I2" s="4"/>
      <c r="J2" s="4"/>
      <c r="K2" s="41"/>
      <c r="L2" s="41"/>
      <c r="M2" s="4"/>
      <c r="N2" s="4"/>
      <c r="O2" s="4"/>
      <c r="P2" s="41"/>
      <c r="Q2" s="41"/>
      <c r="R2" s="4"/>
      <c r="S2" s="4"/>
      <c r="T2" s="4"/>
      <c r="U2" s="41"/>
      <c r="V2" s="41"/>
      <c r="W2" s="4"/>
      <c r="X2" s="4"/>
      <c r="Y2" s="4"/>
      <c r="Z2" s="4"/>
      <c r="AA2" s="4"/>
      <c r="AB2" s="41"/>
      <c r="AC2" s="41"/>
      <c r="AD2" s="2"/>
      <c r="AE2" s="16"/>
      <c r="AF2" s="10"/>
    </row>
    <row r="3" spans="1:32" s="1" customFormat="1" ht="22.5" customHeight="1">
      <c r="B3" s="48"/>
      <c r="C3" s="48"/>
      <c r="D3" s="48"/>
      <c r="E3" s="41"/>
      <c r="F3" s="41"/>
      <c r="G3" s="3"/>
      <c r="H3" s="26" t="s">
        <v>131</v>
      </c>
      <c r="I3" s="27">
        <v>4</v>
      </c>
      <c r="J3" s="27" t="s">
        <v>132</v>
      </c>
      <c r="K3" s="27">
        <v>5</v>
      </c>
      <c r="L3" s="27" t="s">
        <v>133</v>
      </c>
      <c r="M3" s="27">
        <v>6</v>
      </c>
      <c r="N3" s="27" t="s">
        <v>134</v>
      </c>
      <c r="O3" s="27">
        <v>7</v>
      </c>
      <c r="P3" s="27" t="s">
        <v>135</v>
      </c>
      <c r="Q3" s="27">
        <v>8</v>
      </c>
      <c r="R3" s="27" t="s">
        <v>136</v>
      </c>
      <c r="S3" s="27">
        <v>9</v>
      </c>
      <c r="T3" s="27" t="s">
        <v>137</v>
      </c>
      <c r="U3" s="27">
        <v>10</v>
      </c>
      <c r="V3" s="27" t="s">
        <v>138</v>
      </c>
      <c r="W3" s="27">
        <v>11</v>
      </c>
      <c r="X3" s="27" t="s">
        <v>139</v>
      </c>
      <c r="Y3" s="27">
        <v>12</v>
      </c>
      <c r="Z3" s="27" t="s">
        <v>140</v>
      </c>
      <c r="AA3" s="27">
        <v>13</v>
      </c>
      <c r="AB3" s="27" t="s">
        <v>141</v>
      </c>
      <c r="AC3" s="27">
        <v>14</v>
      </c>
      <c r="AD3" s="2"/>
      <c r="AE3" s="10"/>
      <c r="AF3" s="10"/>
    </row>
    <row r="4" spans="1:32" s="1" customFormat="1" ht="22.5" customHeight="1" thickBot="1">
      <c r="B4" s="49"/>
      <c r="C4" s="49"/>
      <c r="D4" s="49"/>
      <c r="E4" s="41"/>
      <c r="F4" s="41"/>
      <c r="G4" s="3"/>
      <c r="H4" s="37"/>
      <c r="I4" s="38"/>
      <c r="J4" s="38"/>
      <c r="K4" s="3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8"/>
      <c r="AB4" s="38"/>
      <c r="AC4" s="38"/>
      <c r="AD4" s="44">
        <f>SUM(AD6:AD48)</f>
        <v>2454</v>
      </c>
      <c r="AE4" s="17"/>
      <c r="AF4" s="10"/>
    </row>
    <row r="5" spans="1:32" s="1" customFormat="1" ht="33" customHeight="1" thickBot="1">
      <c r="B5" s="18" t="s">
        <v>3</v>
      </c>
      <c r="C5" s="18" t="s">
        <v>9</v>
      </c>
      <c r="D5" s="18" t="s">
        <v>1</v>
      </c>
      <c r="E5" s="18" t="s">
        <v>2</v>
      </c>
      <c r="F5" s="36" t="s">
        <v>22</v>
      </c>
      <c r="G5" s="18" t="s">
        <v>12</v>
      </c>
      <c r="H5" s="45" t="s">
        <v>4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34" t="s">
        <v>0</v>
      </c>
      <c r="AE5" s="19" t="s">
        <v>7</v>
      </c>
      <c r="AF5" s="20" t="s">
        <v>8</v>
      </c>
    </row>
    <row r="6" spans="1:32" s="12" customFormat="1" ht="75" customHeight="1">
      <c r="A6" s="2"/>
      <c r="B6" s="5"/>
      <c r="C6" s="5" t="s">
        <v>10</v>
      </c>
      <c r="D6" s="5" t="s">
        <v>46</v>
      </c>
      <c r="E6" s="9" t="s">
        <v>87</v>
      </c>
      <c r="F6" s="9" t="s">
        <v>105</v>
      </c>
      <c r="G6" s="9" t="s">
        <v>14</v>
      </c>
      <c r="H6" s="6" t="s">
        <v>6</v>
      </c>
      <c r="I6" s="6" t="s">
        <v>86</v>
      </c>
      <c r="J6" s="6" t="s">
        <v>86</v>
      </c>
      <c r="K6" s="6" t="s">
        <v>86</v>
      </c>
      <c r="L6" s="6" t="s">
        <v>86</v>
      </c>
      <c r="M6" s="6">
        <v>2</v>
      </c>
      <c r="N6" s="6">
        <v>7</v>
      </c>
      <c r="O6" s="6">
        <v>9</v>
      </c>
      <c r="P6" s="6">
        <v>11</v>
      </c>
      <c r="Q6" s="6">
        <v>9</v>
      </c>
      <c r="R6" s="6">
        <v>10</v>
      </c>
      <c r="S6" s="6">
        <v>8</v>
      </c>
      <c r="T6" s="6">
        <v>11</v>
      </c>
      <c r="U6" s="6">
        <v>23</v>
      </c>
      <c r="V6" s="6">
        <v>26</v>
      </c>
      <c r="W6" s="6">
        <v>26</v>
      </c>
      <c r="X6" s="6">
        <v>15</v>
      </c>
      <c r="Y6" s="6">
        <v>14</v>
      </c>
      <c r="Z6" s="6">
        <v>3</v>
      </c>
      <c r="AA6" s="6" t="s">
        <v>86</v>
      </c>
      <c r="AB6" s="6" t="s">
        <v>86</v>
      </c>
      <c r="AC6" s="6" t="s">
        <v>86</v>
      </c>
      <c r="AD6" s="7">
        <f t="shared" ref="AD6:AD48" si="0">SUM(I6:AC6)</f>
        <v>174</v>
      </c>
      <c r="AE6" s="8">
        <v>160</v>
      </c>
      <c r="AF6" s="8">
        <f t="shared" ref="AF6:AF24" si="1">AE6/2</f>
        <v>80</v>
      </c>
    </row>
    <row r="7" spans="1:32" s="12" customFormat="1" ht="75" customHeight="1">
      <c r="A7" s="2"/>
      <c r="B7" s="42"/>
      <c r="C7" s="5" t="s">
        <v>10</v>
      </c>
      <c r="D7" s="42" t="s">
        <v>47</v>
      </c>
      <c r="E7" s="9" t="s">
        <v>88</v>
      </c>
      <c r="F7" s="9" t="s">
        <v>106</v>
      </c>
      <c r="G7" s="9" t="s">
        <v>14</v>
      </c>
      <c r="H7" s="6" t="s">
        <v>6</v>
      </c>
      <c r="I7" s="21" t="s">
        <v>86</v>
      </c>
      <c r="J7" s="21" t="s">
        <v>86</v>
      </c>
      <c r="K7" s="21" t="s">
        <v>86</v>
      </c>
      <c r="L7" s="21" t="s">
        <v>86</v>
      </c>
      <c r="M7" s="21">
        <v>2</v>
      </c>
      <c r="N7" s="21">
        <v>2</v>
      </c>
      <c r="O7" s="21">
        <v>4</v>
      </c>
      <c r="P7" s="21">
        <v>9</v>
      </c>
      <c r="Q7" s="21">
        <v>8</v>
      </c>
      <c r="R7" s="21">
        <v>7</v>
      </c>
      <c r="S7" s="21">
        <v>9</v>
      </c>
      <c r="T7" s="21">
        <v>11</v>
      </c>
      <c r="U7" s="21">
        <v>21</v>
      </c>
      <c r="V7" s="21">
        <v>23</v>
      </c>
      <c r="W7" s="21">
        <v>25</v>
      </c>
      <c r="X7" s="21">
        <v>18</v>
      </c>
      <c r="Y7" s="21">
        <v>11</v>
      </c>
      <c r="Z7" s="21">
        <v>4</v>
      </c>
      <c r="AA7" s="21">
        <v>3</v>
      </c>
      <c r="AB7" s="21" t="s">
        <v>86</v>
      </c>
      <c r="AC7" s="21" t="s">
        <v>86</v>
      </c>
      <c r="AD7" s="7">
        <f t="shared" si="0"/>
        <v>157</v>
      </c>
      <c r="AE7" s="8">
        <v>160</v>
      </c>
      <c r="AF7" s="8">
        <f t="shared" si="1"/>
        <v>80</v>
      </c>
    </row>
    <row r="8" spans="1:32" ht="77.099999999999994" customHeight="1">
      <c r="B8" s="42"/>
      <c r="C8" s="5" t="s">
        <v>11</v>
      </c>
      <c r="D8" s="42" t="s">
        <v>48</v>
      </c>
      <c r="E8" s="9" t="s">
        <v>49</v>
      </c>
      <c r="F8" s="9" t="s">
        <v>107</v>
      </c>
      <c r="G8" s="9" t="s">
        <v>5</v>
      </c>
      <c r="H8" s="6" t="s">
        <v>6</v>
      </c>
      <c r="I8" s="21" t="s">
        <v>86</v>
      </c>
      <c r="J8" s="21" t="s">
        <v>86</v>
      </c>
      <c r="K8" s="21">
        <v>25</v>
      </c>
      <c r="L8" s="21">
        <v>25</v>
      </c>
      <c r="M8" s="21">
        <v>38</v>
      </c>
      <c r="N8" s="21">
        <v>33</v>
      </c>
      <c r="O8" s="21">
        <v>32</v>
      </c>
      <c r="P8" s="21" t="s">
        <v>86</v>
      </c>
      <c r="Q8" s="21" t="s">
        <v>86</v>
      </c>
      <c r="R8" s="21" t="s">
        <v>86</v>
      </c>
      <c r="S8" s="21" t="s">
        <v>86</v>
      </c>
      <c r="T8" s="21" t="s">
        <v>86</v>
      </c>
      <c r="U8" s="21" t="s">
        <v>86</v>
      </c>
      <c r="V8" s="21" t="s">
        <v>86</v>
      </c>
      <c r="W8" s="21" t="s">
        <v>86</v>
      </c>
      <c r="X8" s="21" t="s">
        <v>86</v>
      </c>
      <c r="Y8" s="21" t="s">
        <v>86</v>
      </c>
      <c r="Z8" s="21" t="s">
        <v>86</v>
      </c>
      <c r="AA8" s="21" t="s">
        <v>86</v>
      </c>
      <c r="AB8" s="21" t="s">
        <v>86</v>
      </c>
      <c r="AC8" s="21" t="s">
        <v>86</v>
      </c>
      <c r="AD8" s="7">
        <f t="shared" si="0"/>
        <v>153</v>
      </c>
      <c r="AE8" s="8">
        <v>115</v>
      </c>
      <c r="AF8" s="8">
        <f t="shared" si="1"/>
        <v>57.5</v>
      </c>
    </row>
    <row r="9" spans="1:32" ht="77.099999999999994" customHeight="1">
      <c r="B9" s="13"/>
      <c r="C9" s="5" t="s">
        <v>10</v>
      </c>
      <c r="D9" s="13" t="s">
        <v>29</v>
      </c>
      <c r="E9" s="9" t="s">
        <v>129</v>
      </c>
      <c r="F9" s="9" t="s">
        <v>30</v>
      </c>
      <c r="G9" s="9" t="s">
        <v>14</v>
      </c>
      <c r="H9" s="6" t="s">
        <v>6</v>
      </c>
      <c r="I9" s="21" t="s">
        <v>86</v>
      </c>
      <c r="J9" s="21" t="s">
        <v>86</v>
      </c>
      <c r="K9" s="21">
        <v>5</v>
      </c>
      <c r="L9" s="21">
        <v>8</v>
      </c>
      <c r="M9" s="21">
        <v>11</v>
      </c>
      <c r="N9" s="21">
        <v>8</v>
      </c>
      <c r="O9" s="21">
        <v>13</v>
      </c>
      <c r="P9" s="21">
        <v>6</v>
      </c>
      <c r="Q9" s="21">
        <v>11</v>
      </c>
      <c r="R9" s="21">
        <v>10</v>
      </c>
      <c r="S9" s="21">
        <v>24</v>
      </c>
      <c r="T9" s="21">
        <v>17</v>
      </c>
      <c r="U9" s="21">
        <v>20</v>
      </c>
      <c r="V9" s="21">
        <v>3</v>
      </c>
      <c r="W9" s="21">
        <v>4</v>
      </c>
      <c r="X9" s="21" t="s">
        <v>86</v>
      </c>
      <c r="Y9" s="21" t="s">
        <v>86</v>
      </c>
      <c r="Z9" s="21" t="s">
        <v>86</v>
      </c>
      <c r="AA9" s="21" t="s">
        <v>86</v>
      </c>
      <c r="AB9" s="21" t="s">
        <v>86</v>
      </c>
      <c r="AC9" s="21" t="s">
        <v>86</v>
      </c>
      <c r="AD9" s="7">
        <f t="shared" si="0"/>
        <v>140</v>
      </c>
      <c r="AE9" s="8">
        <v>180</v>
      </c>
      <c r="AF9" s="8">
        <f t="shared" si="1"/>
        <v>90</v>
      </c>
    </row>
    <row r="10" spans="1:32" ht="77.099999999999994" customHeight="1">
      <c r="B10" s="13"/>
      <c r="C10" s="5" t="s">
        <v>10</v>
      </c>
      <c r="D10" s="13" t="s">
        <v>39</v>
      </c>
      <c r="E10" s="9" t="s">
        <v>50</v>
      </c>
      <c r="F10" s="9" t="s">
        <v>108</v>
      </c>
      <c r="G10" s="9" t="s">
        <v>14</v>
      </c>
      <c r="H10" s="6" t="s">
        <v>6</v>
      </c>
      <c r="I10" s="21" t="s">
        <v>86</v>
      </c>
      <c r="J10" s="21" t="s">
        <v>86</v>
      </c>
      <c r="K10" s="21" t="s">
        <v>86</v>
      </c>
      <c r="L10" s="21" t="s">
        <v>86</v>
      </c>
      <c r="M10" s="21" t="s">
        <v>86</v>
      </c>
      <c r="N10" s="21" t="s">
        <v>86</v>
      </c>
      <c r="O10" s="21" t="s">
        <v>86</v>
      </c>
      <c r="P10" s="21" t="s">
        <v>86</v>
      </c>
      <c r="Q10" s="21" t="s">
        <v>86</v>
      </c>
      <c r="R10" s="21">
        <v>19</v>
      </c>
      <c r="S10" s="21">
        <v>37</v>
      </c>
      <c r="T10" s="21">
        <v>29</v>
      </c>
      <c r="U10" s="21">
        <v>18</v>
      </c>
      <c r="V10" s="21">
        <v>21</v>
      </c>
      <c r="W10" s="21">
        <v>5</v>
      </c>
      <c r="X10" s="21" t="s">
        <v>86</v>
      </c>
      <c r="Y10" s="21" t="s">
        <v>86</v>
      </c>
      <c r="Z10" s="21" t="s">
        <v>86</v>
      </c>
      <c r="AA10" s="21" t="s">
        <v>86</v>
      </c>
      <c r="AB10" s="21" t="s">
        <v>86</v>
      </c>
      <c r="AC10" s="21" t="s">
        <v>86</v>
      </c>
      <c r="AD10" s="7">
        <f t="shared" si="0"/>
        <v>129</v>
      </c>
      <c r="AE10" s="8">
        <v>130</v>
      </c>
      <c r="AF10" s="8">
        <f t="shared" si="1"/>
        <v>65</v>
      </c>
    </row>
    <row r="11" spans="1:32" ht="77.099999999999994" customHeight="1">
      <c r="B11" s="13"/>
      <c r="C11" s="5" t="s">
        <v>10</v>
      </c>
      <c r="D11" s="13" t="s">
        <v>40</v>
      </c>
      <c r="E11" s="9" t="s">
        <v>51</v>
      </c>
      <c r="F11" s="9" t="s">
        <v>109</v>
      </c>
      <c r="G11" s="9" t="s">
        <v>13</v>
      </c>
      <c r="H11" s="6" t="s">
        <v>6</v>
      </c>
      <c r="I11" s="21" t="s">
        <v>86</v>
      </c>
      <c r="J11" s="21" t="s">
        <v>86</v>
      </c>
      <c r="K11" s="21" t="s">
        <v>86</v>
      </c>
      <c r="L11" s="21" t="s">
        <v>86</v>
      </c>
      <c r="M11" s="21" t="s">
        <v>86</v>
      </c>
      <c r="N11" s="21" t="s">
        <v>86</v>
      </c>
      <c r="O11" s="21">
        <v>3</v>
      </c>
      <c r="P11" s="21">
        <v>7</v>
      </c>
      <c r="Q11" s="21">
        <v>14</v>
      </c>
      <c r="R11" s="21">
        <v>23</v>
      </c>
      <c r="S11" s="21">
        <v>22</v>
      </c>
      <c r="T11" s="21">
        <v>10</v>
      </c>
      <c r="U11" s="21">
        <v>14</v>
      </c>
      <c r="V11" s="21">
        <v>11</v>
      </c>
      <c r="W11" s="21">
        <v>5</v>
      </c>
      <c r="X11" s="21" t="s">
        <v>86</v>
      </c>
      <c r="Y11" s="21">
        <v>3</v>
      </c>
      <c r="Z11" s="21">
        <v>3</v>
      </c>
      <c r="AA11" s="21">
        <v>9</v>
      </c>
      <c r="AB11" s="21" t="s">
        <v>86</v>
      </c>
      <c r="AC11" s="21" t="s">
        <v>86</v>
      </c>
      <c r="AD11" s="7">
        <f t="shared" si="0"/>
        <v>124</v>
      </c>
      <c r="AE11" s="8">
        <v>200</v>
      </c>
      <c r="AF11" s="8">
        <f t="shared" si="1"/>
        <v>100</v>
      </c>
    </row>
    <row r="12" spans="1:32" ht="77.099999999999994" customHeight="1">
      <c r="B12" s="13"/>
      <c r="C12" s="5" t="s">
        <v>10</v>
      </c>
      <c r="D12" s="13" t="s">
        <v>52</v>
      </c>
      <c r="E12" s="9" t="s">
        <v>89</v>
      </c>
      <c r="F12" s="9" t="s">
        <v>110</v>
      </c>
      <c r="G12" s="9" t="s">
        <v>14</v>
      </c>
      <c r="H12" s="6" t="s">
        <v>6</v>
      </c>
      <c r="I12" s="21" t="s">
        <v>86</v>
      </c>
      <c r="J12" s="21" t="s">
        <v>86</v>
      </c>
      <c r="K12" s="21" t="s">
        <v>86</v>
      </c>
      <c r="L12" s="21" t="s">
        <v>86</v>
      </c>
      <c r="M12" s="21">
        <v>2</v>
      </c>
      <c r="N12" s="21">
        <v>4</v>
      </c>
      <c r="O12" s="21">
        <v>6</v>
      </c>
      <c r="P12" s="21">
        <v>8</v>
      </c>
      <c r="Q12" s="21">
        <v>8</v>
      </c>
      <c r="R12" s="21">
        <v>7</v>
      </c>
      <c r="S12" s="21">
        <v>6</v>
      </c>
      <c r="T12" s="21">
        <v>7</v>
      </c>
      <c r="U12" s="21">
        <v>12</v>
      </c>
      <c r="V12" s="21">
        <v>14</v>
      </c>
      <c r="W12" s="21">
        <v>14</v>
      </c>
      <c r="X12" s="21">
        <v>8</v>
      </c>
      <c r="Y12" s="21">
        <v>10</v>
      </c>
      <c r="Z12" s="21">
        <v>8</v>
      </c>
      <c r="AA12" s="21" t="s">
        <v>86</v>
      </c>
      <c r="AB12" s="21" t="s">
        <v>86</v>
      </c>
      <c r="AC12" s="21" t="s">
        <v>86</v>
      </c>
      <c r="AD12" s="7">
        <f t="shared" si="0"/>
        <v>114</v>
      </c>
      <c r="AE12" s="8">
        <v>160</v>
      </c>
      <c r="AF12" s="8">
        <f t="shared" si="1"/>
        <v>80</v>
      </c>
    </row>
    <row r="13" spans="1:32" ht="77.099999999999994" customHeight="1">
      <c r="B13" s="13"/>
      <c r="C13" s="5" t="s">
        <v>10</v>
      </c>
      <c r="D13" s="13" t="s">
        <v>37</v>
      </c>
      <c r="E13" s="9" t="s">
        <v>53</v>
      </c>
      <c r="F13" s="9" t="s">
        <v>38</v>
      </c>
      <c r="G13" s="9" t="s">
        <v>13</v>
      </c>
      <c r="H13" s="6" t="s">
        <v>6</v>
      </c>
      <c r="I13" s="21" t="s">
        <v>86</v>
      </c>
      <c r="J13" s="21" t="s">
        <v>86</v>
      </c>
      <c r="K13" s="21" t="s">
        <v>86</v>
      </c>
      <c r="L13" s="21" t="s">
        <v>86</v>
      </c>
      <c r="M13" s="21" t="s">
        <v>86</v>
      </c>
      <c r="N13" s="21" t="s">
        <v>86</v>
      </c>
      <c r="O13" s="21">
        <v>3</v>
      </c>
      <c r="P13" s="21">
        <v>7</v>
      </c>
      <c r="Q13" s="21">
        <v>10</v>
      </c>
      <c r="R13" s="21">
        <v>8</v>
      </c>
      <c r="S13" s="21">
        <v>14</v>
      </c>
      <c r="T13" s="21">
        <v>14</v>
      </c>
      <c r="U13" s="21">
        <v>9</v>
      </c>
      <c r="V13" s="21">
        <v>12</v>
      </c>
      <c r="W13" s="21">
        <v>11</v>
      </c>
      <c r="X13" s="21">
        <v>3</v>
      </c>
      <c r="Y13" s="21">
        <v>1</v>
      </c>
      <c r="Z13" s="21" t="s">
        <v>86</v>
      </c>
      <c r="AA13" s="21" t="s">
        <v>86</v>
      </c>
      <c r="AB13" s="21" t="s">
        <v>86</v>
      </c>
      <c r="AC13" s="21">
        <v>3</v>
      </c>
      <c r="AD13" s="7">
        <f t="shared" si="0"/>
        <v>95</v>
      </c>
      <c r="AE13" s="8">
        <v>140</v>
      </c>
      <c r="AF13" s="8">
        <f t="shared" si="1"/>
        <v>70</v>
      </c>
    </row>
    <row r="14" spans="1:32" ht="77.099999999999994" customHeight="1">
      <c r="B14" s="13"/>
      <c r="C14" s="5" t="s">
        <v>11</v>
      </c>
      <c r="D14" s="13" t="s">
        <v>35</v>
      </c>
      <c r="E14" s="9" t="s">
        <v>90</v>
      </c>
      <c r="F14" s="9" t="s">
        <v>36</v>
      </c>
      <c r="G14" s="9" t="s">
        <v>14</v>
      </c>
      <c r="H14" s="6" t="s">
        <v>6</v>
      </c>
      <c r="I14" s="21" t="s">
        <v>86</v>
      </c>
      <c r="J14" s="21" t="s">
        <v>86</v>
      </c>
      <c r="K14" s="21" t="s">
        <v>86</v>
      </c>
      <c r="L14" s="21" t="s">
        <v>86</v>
      </c>
      <c r="M14" s="21" t="s">
        <v>86</v>
      </c>
      <c r="N14" s="21" t="s">
        <v>86</v>
      </c>
      <c r="O14" s="21" t="s">
        <v>86</v>
      </c>
      <c r="P14" s="21">
        <v>27</v>
      </c>
      <c r="Q14" s="21">
        <v>11</v>
      </c>
      <c r="R14" s="21">
        <v>42</v>
      </c>
      <c r="S14" s="21">
        <v>3</v>
      </c>
      <c r="T14" s="21" t="s">
        <v>86</v>
      </c>
      <c r="U14" s="21" t="s">
        <v>86</v>
      </c>
      <c r="V14" s="21" t="s">
        <v>86</v>
      </c>
      <c r="W14" s="21" t="s">
        <v>86</v>
      </c>
      <c r="X14" s="21" t="s">
        <v>86</v>
      </c>
      <c r="Y14" s="21" t="s">
        <v>86</v>
      </c>
      <c r="Z14" s="21" t="s">
        <v>86</v>
      </c>
      <c r="AA14" s="21" t="s">
        <v>86</v>
      </c>
      <c r="AB14" s="21" t="s">
        <v>86</v>
      </c>
      <c r="AC14" s="21" t="s">
        <v>86</v>
      </c>
      <c r="AD14" s="7">
        <f t="shared" si="0"/>
        <v>83</v>
      </c>
      <c r="AE14" s="8">
        <v>140</v>
      </c>
      <c r="AF14" s="8">
        <f t="shared" si="1"/>
        <v>70</v>
      </c>
    </row>
    <row r="15" spans="1:32" ht="77.099999999999994" customHeight="1">
      <c r="B15" s="13"/>
      <c r="C15" s="5" t="s">
        <v>10</v>
      </c>
      <c r="D15" s="13" t="s">
        <v>54</v>
      </c>
      <c r="E15" s="9" t="s">
        <v>55</v>
      </c>
      <c r="F15" s="9" t="s">
        <v>111</v>
      </c>
      <c r="G15" s="9" t="s">
        <v>13</v>
      </c>
      <c r="H15" s="6" t="s">
        <v>6</v>
      </c>
      <c r="I15" s="21" t="s">
        <v>86</v>
      </c>
      <c r="J15" s="21" t="s">
        <v>86</v>
      </c>
      <c r="K15" s="21" t="s">
        <v>86</v>
      </c>
      <c r="L15" s="21" t="s">
        <v>86</v>
      </c>
      <c r="M15" s="21" t="s">
        <v>86</v>
      </c>
      <c r="N15" s="21" t="s">
        <v>86</v>
      </c>
      <c r="O15" s="21">
        <v>8</v>
      </c>
      <c r="P15" s="21">
        <v>5</v>
      </c>
      <c r="Q15" s="21">
        <v>7</v>
      </c>
      <c r="R15" s="21">
        <v>4</v>
      </c>
      <c r="S15" s="21">
        <v>15</v>
      </c>
      <c r="T15" s="21">
        <v>8</v>
      </c>
      <c r="U15" s="21">
        <v>15</v>
      </c>
      <c r="V15" s="21">
        <v>9</v>
      </c>
      <c r="W15" s="21">
        <v>5</v>
      </c>
      <c r="X15" s="21">
        <v>1</v>
      </c>
      <c r="Y15" s="21" t="s">
        <v>86</v>
      </c>
      <c r="Z15" s="21" t="s">
        <v>86</v>
      </c>
      <c r="AA15" s="21" t="s">
        <v>86</v>
      </c>
      <c r="AB15" s="21" t="s">
        <v>86</v>
      </c>
      <c r="AC15" s="21" t="s">
        <v>86</v>
      </c>
      <c r="AD15" s="7">
        <f t="shared" si="0"/>
        <v>77</v>
      </c>
      <c r="AE15" s="8">
        <v>160</v>
      </c>
      <c r="AF15" s="8">
        <f t="shared" si="1"/>
        <v>80</v>
      </c>
    </row>
    <row r="16" spans="1:32" ht="77.099999999999994" customHeight="1">
      <c r="B16" s="13"/>
      <c r="C16" s="5" t="s">
        <v>10</v>
      </c>
      <c r="D16" s="13" t="s">
        <v>56</v>
      </c>
      <c r="E16" s="9" t="s">
        <v>91</v>
      </c>
      <c r="F16" s="9" t="s">
        <v>112</v>
      </c>
      <c r="G16" s="9" t="s">
        <v>14</v>
      </c>
      <c r="H16" s="6" t="s">
        <v>6</v>
      </c>
      <c r="I16" s="21" t="s">
        <v>86</v>
      </c>
      <c r="J16" s="21" t="s">
        <v>86</v>
      </c>
      <c r="K16" s="21" t="s">
        <v>86</v>
      </c>
      <c r="L16" s="21" t="s">
        <v>86</v>
      </c>
      <c r="M16" s="21" t="s">
        <v>86</v>
      </c>
      <c r="N16" s="21">
        <v>4</v>
      </c>
      <c r="O16" s="21">
        <v>16</v>
      </c>
      <c r="P16" s="21">
        <v>15</v>
      </c>
      <c r="Q16" s="21">
        <v>10</v>
      </c>
      <c r="R16" s="21">
        <v>5</v>
      </c>
      <c r="S16" s="21">
        <v>11</v>
      </c>
      <c r="T16" s="21">
        <v>6</v>
      </c>
      <c r="U16" s="21">
        <v>1</v>
      </c>
      <c r="V16" s="21" t="s">
        <v>86</v>
      </c>
      <c r="W16" s="21" t="s">
        <v>86</v>
      </c>
      <c r="X16" s="21">
        <v>3</v>
      </c>
      <c r="Y16" s="21">
        <v>1</v>
      </c>
      <c r="Z16" s="21" t="s">
        <v>86</v>
      </c>
      <c r="AA16" s="21" t="s">
        <v>86</v>
      </c>
      <c r="AB16" s="21" t="s">
        <v>86</v>
      </c>
      <c r="AC16" s="21" t="s">
        <v>86</v>
      </c>
      <c r="AD16" s="7">
        <f t="shared" si="0"/>
        <v>72</v>
      </c>
      <c r="AE16" s="8">
        <v>190</v>
      </c>
      <c r="AF16" s="8">
        <f t="shared" si="1"/>
        <v>95</v>
      </c>
    </row>
    <row r="17" spans="2:32" ht="77.099999999999994" customHeight="1">
      <c r="B17" s="13"/>
      <c r="C17" s="5" t="s">
        <v>10</v>
      </c>
      <c r="D17" s="13" t="s">
        <v>27</v>
      </c>
      <c r="E17" s="9" t="s">
        <v>92</v>
      </c>
      <c r="F17" s="9" t="s">
        <v>28</v>
      </c>
      <c r="G17" s="9" t="s">
        <v>14</v>
      </c>
      <c r="H17" s="6" t="s">
        <v>6</v>
      </c>
      <c r="I17" s="21" t="s">
        <v>86</v>
      </c>
      <c r="J17" s="21" t="s">
        <v>86</v>
      </c>
      <c r="K17" s="21" t="s">
        <v>86</v>
      </c>
      <c r="L17" s="21" t="s">
        <v>86</v>
      </c>
      <c r="M17" s="21">
        <v>3</v>
      </c>
      <c r="N17" s="21">
        <v>10</v>
      </c>
      <c r="O17" s="21">
        <v>3</v>
      </c>
      <c r="P17" s="21">
        <v>10</v>
      </c>
      <c r="Q17" s="21">
        <v>10</v>
      </c>
      <c r="R17" s="21">
        <v>13</v>
      </c>
      <c r="S17" s="21">
        <v>7</v>
      </c>
      <c r="T17" s="21">
        <v>6</v>
      </c>
      <c r="U17" s="21">
        <v>1</v>
      </c>
      <c r="V17" s="21">
        <v>3</v>
      </c>
      <c r="W17" s="21" t="s">
        <v>86</v>
      </c>
      <c r="X17" s="21" t="s">
        <v>86</v>
      </c>
      <c r="Y17" s="21" t="s">
        <v>86</v>
      </c>
      <c r="Z17" s="21" t="s">
        <v>86</v>
      </c>
      <c r="AA17" s="21" t="s">
        <v>86</v>
      </c>
      <c r="AB17" s="21" t="s">
        <v>86</v>
      </c>
      <c r="AC17" s="21" t="s">
        <v>86</v>
      </c>
      <c r="AD17" s="7">
        <f t="shared" si="0"/>
        <v>66</v>
      </c>
      <c r="AE17" s="8">
        <v>160</v>
      </c>
      <c r="AF17" s="8">
        <f t="shared" si="1"/>
        <v>80</v>
      </c>
    </row>
    <row r="18" spans="2:32" ht="77.099999999999994" customHeight="1">
      <c r="B18" s="13"/>
      <c r="C18" s="5" t="s">
        <v>10</v>
      </c>
      <c r="D18" s="13" t="s">
        <v>57</v>
      </c>
      <c r="E18" s="9" t="s">
        <v>93</v>
      </c>
      <c r="F18" s="9" t="s">
        <v>113</v>
      </c>
      <c r="G18" s="9" t="s">
        <v>14</v>
      </c>
      <c r="H18" s="6" t="s">
        <v>6</v>
      </c>
      <c r="I18" s="21" t="s">
        <v>86</v>
      </c>
      <c r="J18" s="21" t="s">
        <v>86</v>
      </c>
      <c r="K18" s="21" t="s">
        <v>86</v>
      </c>
      <c r="L18" s="21" t="s">
        <v>86</v>
      </c>
      <c r="M18" s="21">
        <v>2</v>
      </c>
      <c r="N18" s="21">
        <v>3</v>
      </c>
      <c r="O18" s="21">
        <v>5</v>
      </c>
      <c r="P18" s="21">
        <v>7</v>
      </c>
      <c r="Q18" s="21">
        <v>5</v>
      </c>
      <c r="R18" s="21">
        <v>6</v>
      </c>
      <c r="S18" s="21">
        <v>5</v>
      </c>
      <c r="T18" s="21">
        <v>2</v>
      </c>
      <c r="U18" s="21">
        <v>7</v>
      </c>
      <c r="V18" s="21">
        <v>6</v>
      </c>
      <c r="W18" s="21">
        <v>7</v>
      </c>
      <c r="X18" s="21">
        <v>6</v>
      </c>
      <c r="Y18" s="21">
        <v>2</v>
      </c>
      <c r="Z18" s="21" t="s">
        <v>86</v>
      </c>
      <c r="AA18" s="21" t="s">
        <v>86</v>
      </c>
      <c r="AB18" s="21" t="s">
        <v>86</v>
      </c>
      <c r="AC18" s="21" t="s">
        <v>86</v>
      </c>
      <c r="AD18" s="7">
        <f t="shared" si="0"/>
        <v>63</v>
      </c>
      <c r="AE18" s="8">
        <v>160</v>
      </c>
      <c r="AF18" s="8">
        <f t="shared" si="1"/>
        <v>80</v>
      </c>
    </row>
    <row r="19" spans="2:32" ht="77.099999999999994" customHeight="1">
      <c r="B19" s="13"/>
      <c r="C19" s="5" t="s">
        <v>10</v>
      </c>
      <c r="D19" s="13" t="s">
        <v>58</v>
      </c>
      <c r="E19" s="9" t="s">
        <v>94</v>
      </c>
      <c r="F19" s="9" t="s">
        <v>114</v>
      </c>
      <c r="G19" s="9" t="s">
        <v>14</v>
      </c>
      <c r="H19" s="6" t="s">
        <v>6</v>
      </c>
      <c r="I19" s="21" t="s">
        <v>86</v>
      </c>
      <c r="J19" s="21" t="s">
        <v>86</v>
      </c>
      <c r="K19" s="21" t="s">
        <v>86</v>
      </c>
      <c r="L19" s="21" t="s">
        <v>86</v>
      </c>
      <c r="M19" s="21">
        <v>1</v>
      </c>
      <c r="N19" s="21">
        <v>4</v>
      </c>
      <c r="O19" s="21">
        <v>5</v>
      </c>
      <c r="P19" s="21">
        <v>6</v>
      </c>
      <c r="Q19" s="21">
        <v>6</v>
      </c>
      <c r="R19" s="21">
        <v>7</v>
      </c>
      <c r="S19" s="21">
        <v>6</v>
      </c>
      <c r="T19" s="21">
        <v>4</v>
      </c>
      <c r="U19" s="21">
        <v>3</v>
      </c>
      <c r="V19" s="21">
        <v>4</v>
      </c>
      <c r="W19" s="21">
        <v>6</v>
      </c>
      <c r="X19" s="21">
        <v>4</v>
      </c>
      <c r="Y19" s="21">
        <v>2</v>
      </c>
      <c r="Z19" s="21">
        <v>1</v>
      </c>
      <c r="AA19" s="21" t="s">
        <v>86</v>
      </c>
      <c r="AB19" s="21" t="s">
        <v>86</v>
      </c>
      <c r="AC19" s="21" t="s">
        <v>86</v>
      </c>
      <c r="AD19" s="7">
        <f t="shared" si="0"/>
        <v>59</v>
      </c>
      <c r="AE19" s="8">
        <v>160</v>
      </c>
      <c r="AF19" s="8">
        <f t="shared" si="1"/>
        <v>80</v>
      </c>
    </row>
    <row r="20" spans="2:32" ht="77.099999999999994" customHeight="1">
      <c r="B20" s="13"/>
      <c r="C20" s="35" t="s">
        <v>10</v>
      </c>
      <c r="D20" s="13" t="s">
        <v>24</v>
      </c>
      <c r="E20" s="9" t="s">
        <v>25</v>
      </c>
      <c r="F20" s="9" t="s">
        <v>26</v>
      </c>
      <c r="G20" s="9" t="s">
        <v>14</v>
      </c>
      <c r="H20" s="6" t="s">
        <v>6</v>
      </c>
      <c r="I20" s="21" t="s">
        <v>86</v>
      </c>
      <c r="J20" s="21" t="s">
        <v>86</v>
      </c>
      <c r="K20" s="21" t="s">
        <v>86</v>
      </c>
      <c r="L20" s="21" t="s">
        <v>86</v>
      </c>
      <c r="M20" s="21">
        <v>4</v>
      </c>
      <c r="N20" s="21">
        <v>5</v>
      </c>
      <c r="O20" s="21">
        <v>8</v>
      </c>
      <c r="P20" s="21">
        <v>13</v>
      </c>
      <c r="Q20" s="21">
        <v>10</v>
      </c>
      <c r="R20" s="21">
        <v>10</v>
      </c>
      <c r="S20" s="21">
        <v>4</v>
      </c>
      <c r="T20" s="21">
        <v>1</v>
      </c>
      <c r="U20" s="21">
        <v>1</v>
      </c>
      <c r="V20" s="21">
        <v>2</v>
      </c>
      <c r="W20" s="21" t="s">
        <v>86</v>
      </c>
      <c r="X20" s="21" t="s">
        <v>86</v>
      </c>
      <c r="Y20" s="21" t="s">
        <v>86</v>
      </c>
      <c r="Z20" s="21" t="s">
        <v>86</v>
      </c>
      <c r="AA20" s="21" t="s">
        <v>86</v>
      </c>
      <c r="AB20" s="21" t="s">
        <v>86</v>
      </c>
      <c r="AC20" s="21" t="s">
        <v>86</v>
      </c>
      <c r="AD20" s="7">
        <f t="shared" si="0"/>
        <v>58</v>
      </c>
      <c r="AE20" s="15">
        <v>150</v>
      </c>
      <c r="AF20" s="8">
        <f t="shared" si="1"/>
        <v>75</v>
      </c>
    </row>
    <row r="21" spans="2:32" ht="77.099999999999994" customHeight="1">
      <c r="B21" s="13"/>
      <c r="C21" s="5" t="s">
        <v>10</v>
      </c>
      <c r="D21" s="13" t="s">
        <v>59</v>
      </c>
      <c r="E21" s="9" t="s">
        <v>60</v>
      </c>
      <c r="F21" s="9" t="s">
        <v>115</v>
      </c>
      <c r="G21" s="9" t="s">
        <v>13</v>
      </c>
      <c r="H21" s="6" t="s">
        <v>6</v>
      </c>
      <c r="I21" s="21" t="s">
        <v>86</v>
      </c>
      <c r="J21" s="21" t="s">
        <v>86</v>
      </c>
      <c r="K21" s="21" t="s">
        <v>86</v>
      </c>
      <c r="L21" s="21" t="s">
        <v>86</v>
      </c>
      <c r="M21" s="21" t="s">
        <v>86</v>
      </c>
      <c r="N21" s="21" t="s">
        <v>86</v>
      </c>
      <c r="O21" s="21">
        <v>5</v>
      </c>
      <c r="P21" s="21" t="s">
        <v>86</v>
      </c>
      <c r="Q21" s="21">
        <v>9</v>
      </c>
      <c r="R21" s="21" t="s">
        <v>86</v>
      </c>
      <c r="S21" s="21">
        <v>16</v>
      </c>
      <c r="T21" s="21" t="s">
        <v>86</v>
      </c>
      <c r="U21" s="21">
        <v>14</v>
      </c>
      <c r="V21" s="21" t="s">
        <v>86</v>
      </c>
      <c r="W21" s="21">
        <v>11</v>
      </c>
      <c r="X21" s="21" t="s">
        <v>86</v>
      </c>
      <c r="Y21" s="21" t="s">
        <v>86</v>
      </c>
      <c r="Z21" s="21" t="s">
        <v>86</v>
      </c>
      <c r="AA21" s="21" t="s">
        <v>86</v>
      </c>
      <c r="AB21" s="21" t="s">
        <v>86</v>
      </c>
      <c r="AC21" s="21">
        <v>1</v>
      </c>
      <c r="AD21" s="7">
        <f t="shared" si="0"/>
        <v>56</v>
      </c>
      <c r="AE21" s="8">
        <v>150</v>
      </c>
      <c r="AF21" s="8">
        <f t="shared" si="1"/>
        <v>75</v>
      </c>
    </row>
    <row r="22" spans="2:32" ht="77.099999999999994" customHeight="1">
      <c r="B22" s="13"/>
      <c r="C22" s="5" t="s">
        <v>11</v>
      </c>
      <c r="D22" s="13" t="s">
        <v>61</v>
      </c>
      <c r="E22" s="9" t="s">
        <v>62</v>
      </c>
      <c r="F22" s="9" t="s">
        <v>116</v>
      </c>
      <c r="G22" s="9" t="s">
        <v>85</v>
      </c>
      <c r="H22" s="6" t="s">
        <v>5</v>
      </c>
      <c r="I22" s="21" t="s">
        <v>86</v>
      </c>
      <c r="J22" s="21" t="s">
        <v>86</v>
      </c>
      <c r="K22" s="21">
        <v>9</v>
      </c>
      <c r="L22" s="21" t="s">
        <v>86</v>
      </c>
      <c r="M22" s="21">
        <v>7</v>
      </c>
      <c r="N22" s="21" t="s">
        <v>86</v>
      </c>
      <c r="O22" s="21">
        <v>7</v>
      </c>
      <c r="P22" s="21" t="s">
        <v>86</v>
      </c>
      <c r="Q22" s="21">
        <v>11</v>
      </c>
      <c r="R22" s="21" t="s">
        <v>86</v>
      </c>
      <c r="S22" s="21">
        <v>9</v>
      </c>
      <c r="T22" s="21" t="s">
        <v>86</v>
      </c>
      <c r="U22" s="21">
        <v>11</v>
      </c>
      <c r="V22" s="21" t="s">
        <v>86</v>
      </c>
      <c r="W22" s="21" t="s">
        <v>86</v>
      </c>
      <c r="X22" s="21" t="s">
        <v>86</v>
      </c>
      <c r="Y22" s="21" t="s">
        <v>86</v>
      </c>
      <c r="Z22" s="21" t="s">
        <v>86</v>
      </c>
      <c r="AA22" s="21" t="s">
        <v>86</v>
      </c>
      <c r="AB22" s="21" t="s">
        <v>86</v>
      </c>
      <c r="AC22" s="21" t="s">
        <v>86</v>
      </c>
      <c r="AD22" s="7">
        <f t="shared" si="0"/>
        <v>54</v>
      </c>
      <c r="AE22" s="8">
        <v>60</v>
      </c>
      <c r="AF22" s="8">
        <f t="shared" si="1"/>
        <v>30</v>
      </c>
    </row>
    <row r="23" spans="2:32" ht="77.099999999999994" customHeight="1">
      <c r="B23" s="13"/>
      <c r="C23" s="5" t="s">
        <v>10</v>
      </c>
      <c r="D23" s="13" t="s">
        <v>18</v>
      </c>
      <c r="E23" s="9" t="s">
        <v>63</v>
      </c>
      <c r="F23" s="9" t="s">
        <v>45</v>
      </c>
      <c r="G23" s="9" t="s">
        <v>13</v>
      </c>
      <c r="H23" s="6" t="s">
        <v>6</v>
      </c>
      <c r="I23" s="21" t="s">
        <v>86</v>
      </c>
      <c r="J23" s="21" t="s">
        <v>86</v>
      </c>
      <c r="K23" s="21" t="s">
        <v>86</v>
      </c>
      <c r="L23" s="21" t="s">
        <v>86</v>
      </c>
      <c r="M23" s="21">
        <v>3</v>
      </c>
      <c r="N23" s="21">
        <v>1</v>
      </c>
      <c r="O23" s="21" t="s">
        <v>86</v>
      </c>
      <c r="P23" s="21">
        <v>4</v>
      </c>
      <c r="Q23" s="21">
        <v>14</v>
      </c>
      <c r="R23" s="21">
        <v>8</v>
      </c>
      <c r="S23" s="21">
        <v>14</v>
      </c>
      <c r="T23" s="21" t="s">
        <v>86</v>
      </c>
      <c r="U23" s="21">
        <v>10</v>
      </c>
      <c r="V23" s="21" t="s">
        <v>86</v>
      </c>
      <c r="W23" s="21" t="s">
        <v>86</v>
      </c>
      <c r="X23" s="21" t="s">
        <v>86</v>
      </c>
      <c r="Y23" s="21" t="s">
        <v>86</v>
      </c>
      <c r="Z23" s="21" t="s">
        <v>86</v>
      </c>
      <c r="AA23" s="21" t="s">
        <v>86</v>
      </c>
      <c r="AB23" s="21" t="s">
        <v>86</v>
      </c>
      <c r="AC23" s="21" t="s">
        <v>86</v>
      </c>
      <c r="AD23" s="7">
        <f t="shared" si="0"/>
        <v>54</v>
      </c>
      <c r="AE23" s="8">
        <v>160</v>
      </c>
      <c r="AF23" s="8">
        <f t="shared" si="1"/>
        <v>80</v>
      </c>
    </row>
    <row r="24" spans="2:32" ht="77.099999999999994" customHeight="1">
      <c r="B24" s="13"/>
      <c r="C24" s="5" t="s">
        <v>11</v>
      </c>
      <c r="D24" s="13" t="s">
        <v>65</v>
      </c>
      <c r="E24" s="9" t="s">
        <v>96</v>
      </c>
      <c r="F24" s="9" t="s">
        <v>118</v>
      </c>
      <c r="G24" s="9" t="s">
        <v>14</v>
      </c>
      <c r="H24" s="6" t="s">
        <v>6</v>
      </c>
      <c r="I24" s="21" t="s">
        <v>86</v>
      </c>
      <c r="J24" s="21" t="s">
        <v>86</v>
      </c>
      <c r="K24" s="21" t="s">
        <v>86</v>
      </c>
      <c r="L24" s="21">
        <v>3</v>
      </c>
      <c r="M24" s="21" t="s">
        <v>86</v>
      </c>
      <c r="N24" s="21">
        <v>1</v>
      </c>
      <c r="O24" s="21">
        <v>9</v>
      </c>
      <c r="P24" s="21">
        <v>12</v>
      </c>
      <c r="Q24" s="21">
        <v>14</v>
      </c>
      <c r="R24" s="21">
        <v>10</v>
      </c>
      <c r="S24" s="21" t="s">
        <v>86</v>
      </c>
      <c r="T24" s="21">
        <v>2</v>
      </c>
      <c r="U24" s="21" t="s">
        <v>86</v>
      </c>
      <c r="V24" s="21" t="s">
        <v>86</v>
      </c>
      <c r="W24" s="21" t="s">
        <v>86</v>
      </c>
      <c r="X24" s="21" t="s">
        <v>86</v>
      </c>
      <c r="Y24" s="21" t="s">
        <v>86</v>
      </c>
      <c r="Z24" s="21" t="s">
        <v>86</v>
      </c>
      <c r="AA24" s="21" t="s">
        <v>86</v>
      </c>
      <c r="AB24" s="21" t="s">
        <v>86</v>
      </c>
      <c r="AC24" s="21" t="s">
        <v>86</v>
      </c>
      <c r="AD24" s="7">
        <f t="shared" si="0"/>
        <v>51</v>
      </c>
      <c r="AE24" s="8">
        <v>150</v>
      </c>
      <c r="AF24" s="8">
        <f t="shared" si="1"/>
        <v>75</v>
      </c>
    </row>
    <row r="25" spans="2:32" ht="77.099999999999994" customHeight="1">
      <c r="B25" s="43"/>
      <c r="C25" s="5" t="s">
        <v>148</v>
      </c>
      <c r="D25" s="13" t="s">
        <v>142</v>
      </c>
      <c r="E25" s="9" t="s">
        <v>150</v>
      </c>
      <c r="F25" s="9" t="s">
        <v>151</v>
      </c>
      <c r="G25" s="9" t="s">
        <v>14</v>
      </c>
      <c r="H25" s="6" t="s">
        <v>6</v>
      </c>
      <c r="I25" s="21" t="s">
        <v>86</v>
      </c>
      <c r="J25" s="21" t="s">
        <v>86</v>
      </c>
      <c r="K25" s="21" t="s">
        <v>86</v>
      </c>
      <c r="L25" s="21" t="s">
        <v>86</v>
      </c>
      <c r="M25" s="21" t="s">
        <v>86</v>
      </c>
      <c r="N25" s="21" t="s">
        <v>86</v>
      </c>
      <c r="O25" s="21">
        <v>9</v>
      </c>
      <c r="P25" s="21">
        <v>14</v>
      </c>
      <c r="Q25" s="21">
        <v>16</v>
      </c>
      <c r="R25" s="21">
        <v>7</v>
      </c>
      <c r="S25" s="21" t="s">
        <v>86</v>
      </c>
      <c r="T25" s="21" t="s">
        <v>86</v>
      </c>
      <c r="U25" s="21" t="s">
        <v>86</v>
      </c>
      <c r="V25" s="21" t="s">
        <v>86</v>
      </c>
      <c r="W25" s="21" t="s">
        <v>86</v>
      </c>
      <c r="X25" s="21" t="s">
        <v>86</v>
      </c>
      <c r="Y25" s="21" t="s">
        <v>86</v>
      </c>
      <c r="Z25" s="21" t="s">
        <v>86</v>
      </c>
      <c r="AA25" s="21" t="s">
        <v>86</v>
      </c>
      <c r="AB25" s="21" t="s">
        <v>86</v>
      </c>
      <c r="AC25" s="21" t="s">
        <v>86</v>
      </c>
      <c r="AD25" s="7">
        <f t="shared" si="0"/>
        <v>46</v>
      </c>
      <c r="AE25" s="8">
        <v>150</v>
      </c>
      <c r="AF25" s="8">
        <v>75</v>
      </c>
    </row>
    <row r="26" spans="2:32" ht="77.099999999999994" customHeight="1">
      <c r="B26" s="13"/>
      <c r="C26" s="5" t="s">
        <v>11</v>
      </c>
      <c r="D26" s="13" t="s">
        <v>17</v>
      </c>
      <c r="E26" s="9" t="s">
        <v>97</v>
      </c>
      <c r="F26" s="9" t="s">
        <v>44</v>
      </c>
      <c r="G26" s="9" t="s">
        <v>14</v>
      </c>
      <c r="H26" s="6" t="s">
        <v>6</v>
      </c>
      <c r="I26" s="21" t="s">
        <v>86</v>
      </c>
      <c r="J26" s="21" t="s">
        <v>86</v>
      </c>
      <c r="K26" s="21" t="s">
        <v>86</v>
      </c>
      <c r="L26" s="21">
        <v>3</v>
      </c>
      <c r="M26" s="21">
        <v>3</v>
      </c>
      <c r="N26" s="21">
        <v>5</v>
      </c>
      <c r="O26" s="21">
        <v>7</v>
      </c>
      <c r="P26" s="21">
        <v>8</v>
      </c>
      <c r="Q26" s="21">
        <v>7</v>
      </c>
      <c r="R26" s="21">
        <v>8</v>
      </c>
      <c r="S26" s="21">
        <v>3</v>
      </c>
      <c r="T26" s="21" t="s">
        <v>86</v>
      </c>
      <c r="U26" s="21" t="s">
        <v>86</v>
      </c>
      <c r="V26" s="21" t="s">
        <v>86</v>
      </c>
      <c r="W26" s="21" t="s">
        <v>86</v>
      </c>
      <c r="X26" s="21" t="s">
        <v>86</v>
      </c>
      <c r="Y26" s="21" t="s">
        <v>86</v>
      </c>
      <c r="Z26" s="21" t="s">
        <v>86</v>
      </c>
      <c r="AA26" s="21" t="s">
        <v>86</v>
      </c>
      <c r="AB26" s="21" t="s">
        <v>86</v>
      </c>
      <c r="AC26" s="21" t="s">
        <v>86</v>
      </c>
      <c r="AD26" s="7">
        <f t="shared" si="0"/>
        <v>44</v>
      </c>
      <c r="AE26" s="8">
        <v>190</v>
      </c>
      <c r="AF26" s="8">
        <f>AE26/2</f>
        <v>95</v>
      </c>
    </row>
    <row r="27" spans="2:32" ht="77.099999999999994" customHeight="1">
      <c r="B27" s="13"/>
      <c r="C27" s="5" t="s">
        <v>11</v>
      </c>
      <c r="D27" s="13" t="s">
        <v>66</v>
      </c>
      <c r="E27" s="9" t="s">
        <v>98</v>
      </c>
      <c r="F27" s="9" t="s">
        <v>119</v>
      </c>
      <c r="G27" s="9" t="s">
        <v>14</v>
      </c>
      <c r="H27" s="6" t="s">
        <v>6</v>
      </c>
      <c r="I27" s="21" t="s">
        <v>86</v>
      </c>
      <c r="J27" s="21" t="s">
        <v>86</v>
      </c>
      <c r="K27" s="21" t="s">
        <v>86</v>
      </c>
      <c r="L27" s="21" t="s">
        <v>86</v>
      </c>
      <c r="M27" s="21" t="s">
        <v>86</v>
      </c>
      <c r="N27" s="21" t="s">
        <v>86</v>
      </c>
      <c r="O27" s="21">
        <v>3</v>
      </c>
      <c r="P27" s="21">
        <v>17</v>
      </c>
      <c r="Q27" s="21">
        <v>15</v>
      </c>
      <c r="R27" s="21">
        <v>9</v>
      </c>
      <c r="S27" s="21" t="s">
        <v>86</v>
      </c>
      <c r="T27" s="21" t="s">
        <v>86</v>
      </c>
      <c r="U27" s="21" t="s">
        <v>86</v>
      </c>
      <c r="V27" s="21" t="s">
        <v>86</v>
      </c>
      <c r="W27" s="21" t="s">
        <v>86</v>
      </c>
      <c r="X27" s="21" t="s">
        <v>86</v>
      </c>
      <c r="Y27" s="21" t="s">
        <v>86</v>
      </c>
      <c r="Z27" s="21" t="s">
        <v>86</v>
      </c>
      <c r="AA27" s="21" t="s">
        <v>86</v>
      </c>
      <c r="AB27" s="21" t="s">
        <v>86</v>
      </c>
      <c r="AC27" s="21" t="s">
        <v>86</v>
      </c>
      <c r="AD27" s="7">
        <f t="shared" si="0"/>
        <v>44</v>
      </c>
      <c r="AE27" s="8">
        <v>140</v>
      </c>
      <c r="AF27" s="8">
        <f>AE27/2</f>
        <v>70</v>
      </c>
    </row>
    <row r="28" spans="2:32" ht="77.099999999999994" customHeight="1">
      <c r="B28" s="13"/>
      <c r="C28" s="5" t="s">
        <v>10</v>
      </c>
      <c r="D28" s="13" t="s">
        <v>67</v>
      </c>
      <c r="E28" s="9" t="s">
        <v>99</v>
      </c>
      <c r="F28" s="9" t="s">
        <v>120</v>
      </c>
      <c r="G28" s="9" t="s">
        <v>14</v>
      </c>
      <c r="H28" s="6" t="s">
        <v>6</v>
      </c>
      <c r="I28" s="21" t="s">
        <v>86</v>
      </c>
      <c r="J28" s="21" t="s">
        <v>86</v>
      </c>
      <c r="K28" s="21" t="s">
        <v>86</v>
      </c>
      <c r="L28" s="21" t="s">
        <v>86</v>
      </c>
      <c r="M28" s="21">
        <v>1</v>
      </c>
      <c r="N28" s="21">
        <v>2</v>
      </c>
      <c r="O28" s="21">
        <v>2</v>
      </c>
      <c r="P28" s="21">
        <v>5</v>
      </c>
      <c r="Q28" s="21">
        <v>5</v>
      </c>
      <c r="R28" s="21">
        <v>2</v>
      </c>
      <c r="S28" s="21">
        <v>2</v>
      </c>
      <c r="T28" s="21">
        <v>2</v>
      </c>
      <c r="U28" s="21">
        <v>5</v>
      </c>
      <c r="V28" s="21">
        <v>3</v>
      </c>
      <c r="W28" s="21">
        <v>5</v>
      </c>
      <c r="X28" s="21">
        <v>2</v>
      </c>
      <c r="Y28" s="21">
        <v>2</v>
      </c>
      <c r="Z28" s="21">
        <v>1</v>
      </c>
      <c r="AA28" s="21">
        <v>1</v>
      </c>
      <c r="AB28" s="21">
        <v>1</v>
      </c>
      <c r="AC28" s="21" t="s">
        <v>86</v>
      </c>
      <c r="AD28" s="7">
        <f t="shared" si="0"/>
        <v>41</v>
      </c>
      <c r="AE28" s="8">
        <v>160</v>
      </c>
      <c r="AF28" s="8">
        <f>AE28/2</f>
        <v>80</v>
      </c>
    </row>
    <row r="29" spans="2:32" ht="77.099999999999994" customHeight="1">
      <c r="B29" s="43"/>
      <c r="C29" s="5" t="s">
        <v>148</v>
      </c>
      <c r="D29" s="13" t="s">
        <v>143</v>
      </c>
      <c r="E29" s="9" t="s">
        <v>152</v>
      </c>
      <c r="F29" s="9" t="s">
        <v>153</v>
      </c>
      <c r="G29" s="9" t="s">
        <v>14</v>
      </c>
      <c r="H29" s="6" t="s">
        <v>6</v>
      </c>
      <c r="I29" s="21" t="s">
        <v>86</v>
      </c>
      <c r="J29" s="21" t="s">
        <v>86</v>
      </c>
      <c r="K29" s="21" t="s">
        <v>86</v>
      </c>
      <c r="L29" s="21">
        <v>1</v>
      </c>
      <c r="M29" s="21">
        <v>1</v>
      </c>
      <c r="N29" s="21" t="s">
        <v>86</v>
      </c>
      <c r="O29" s="21">
        <v>3</v>
      </c>
      <c r="P29" s="21">
        <v>6</v>
      </c>
      <c r="Q29" s="21">
        <v>5</v>
      </c>
      <c r="R29" s="21">
        <v>4</v>
      </c>
      <c r="S29" s="21">
        <v>3</v>
      </c>
      <c r="T29" s="21">
        <v>2</v>
      </c>
      <c r="U29" s="21">
        <v>6</v>
      </c>
      <c r="V29" s="21">
        <v>4</v>
      </c>
      <c r="W29" s="21">
        <v>6</v>
      </c>
      <c r="X29" s="21" t="s">
        <v>86</v>
      </c>
      <c r="Y29" s="21" t="s">
        <v>86</v>
      </c>
      <c r="Z29" s="21" t="s">
        <v>86</v>
      </c>
      <c r="AA29" s="21" t="s">
        <v>86</v>
      </c>
      <c r="AB29" s="21" t="s">
        <v>86</v>
      </c>
      <c r="AC29" s="21" t="s">
        <v>86</v>
      </c>
      <c r="AD29" s="7">
        <f t="shared" si="0"/>
        <v>41</v>
      </c>
      <c r="AE29" s="8">
        <v>200</v>
      </c>
      <c r="AF29" s="8">
        <v>100</v>
      </c>
    </row>
    <row r="30" spans="2:32" ht="77.099999999999994" customHeight="1">
      <c r="B30" s="13"/>
      <c r="C30" s="5" t="s">
        <v>11</v>
      </c>
      <c r="D30" s="13" t="s">
        <v>31</v>
      </c>
      <c r="E30" s="9" t="s">
        <v>100</v>
      </c>
      <c r="F30" s="9" t="s">
        <v>32</v>
      </c>
      <c r="G30" s="9" t="s">
        <v>14</v>
      </c>
      <c r="H30" s="6" t="s">
        <v>6</v>
      </c>
      <c r="I30" s="6" t="s">
        <v>86</v>
      </c>
      <c r="J30" s="6" t="s">
        <v>86</v>
      </c>
      <c r="K30" s="6" t="s">
        <v>86</v>
      </c>
      <c r="L30" s="6" t="s">
        <v>86</v>
      </c>
      <c r="M30" s="6" t="s">
        <v>86</v>
      </c>
      <c r="N30" s="6">
        <v>2</v>
      </c>
      <c r="O30" s="6">
        <v>5</v>
      </c>
      <c r="P30" s="6">
        <v>9</v>
      </c>
      <c r="Q30" s="6">
        <v>11</v>
      </c>
      <c r="R30" s="6">
        <v>12</v>
      </c>
      <c r="S30" s="6" t="s">
        <v>86</v>
      </c>
      <c r="T30" s="6" t="s">
        <v>86</v>
      </c>
      <c r="U30" s="6" t="s">
        <v>86</v>
      </c>
      <c r="V30" s="6" t="s">
        <v>86</v>
      </c>
      <c r="W30" s="6" t="s">
        <v>86</v>
      </c>
      <c r="X30" s="6" t="s">
        <v>86</v>
      </c>
      <c r="Y30" s="6" t="s">
        <v>86</v>
      </c>
      <c r="Z30" s="6" t="s">
        <v>86</v>
      </c>
      <c r="AA30" s="6" t="s">
        <v>86</v>
      </c>
      <c r="AB30" s="6" t="s">
        <v>86</v>
      </c>
      <c r="AC30" s="6" t="s">
        <v>86</v>
      </c>
      <c r="AD30" s="7">
        <f t="shared" si="0"/>
        <v>39</v>
      </c>
      <c r="AE30" s="8">
        <v>190</v>
      </c>
      <c r="AF30" s="8">
        <f>AE30/2</f>
        <v>95</v>
      </c>
    </row>
    <row r="31" spans="2:32" ht="77.099999999999994" customHeight="1">
      <c r="B31" s="13"/>
      <c r="C31" s="5" t="s">
        <v>11</v>
      </c>
      <c r="D31" s="13" t="s">
        <v>68</v>
      </c>
      <c r="E31" s="9" t="s">
        <v>69</v>
      </c>
      <c r="F31" s="9" t="s">
        <v>23</v>
      </c>
      <c r="G31" s="9" t="s">
        <v>13</v>
      </c>
      <c r="H31" s="6" t="s">
        <v>6</v>
      </c>
      <c r="I31" s="6" t="s">
        <v>86</v>
      </c>
      <c r="J31" s="6" t="s">
        <v>86</v>
      </c>
      <c r="K31" s="6" t="s">
        <v>86</v>
      </c>
      <c r="L31" s="6" t="s">
        <v>86</v>
      </c>
      <c r="M31" s="6" t="s">
        <v>86</v>
      </c>
      <c r="N31" s="6" t="s">
        <v>86</v>
      </c>
      <c r="O31" s="6" t="s">
        <v>86</v>
      </c>
      <c r="P31" s="6">
        <v>1</v>
      </c>
      <c r="Q31" s="6">
        <v>4</v>
      </c>
      <c r="R31" s="6">
        <v>5</v>
      </c>
      <c r="S31" s="6">
        <v>5</v>
      </c>
      <c r="T31" s="6">
        <v>8</v>
      </c>
      <c r="U31" s="6">
        <v>6</v>
      </c>
      <c r="V31" s="6">
        <v>4</v>
      </c>
      <c r="W31" s="6" t="s">
        <v>86</v>
      </c>
      <c r="X31" s="6" t="s">
        <v>86</v>
      </c>
      <c r="Y31" s="6">
        <v>1</v>
      </c>
      <c r="Z31" s="6">
        <v>3</v>
      </c>
      <c r="AA31" s="6" t="s">
        <v>86</v>
      </c>
      <c r="AB31" s="6" t="s">
        <v>86</v>
      </c>
      <c r="AC31" s="6" t="s">
        <v>86</v>
      </c>
      <c r="AD31" s="7">
        <f t="shared" si="0"/>
        <v>37</v>
      </c>
      <c r="AE31" s="8">
        <v>150</v>
      </c>
      <c r="AF31" s="8">
        <f>AE31/2</f>
        <v>75</v>
      </c>
    </row>
    <row r="32" spans="2:32" ht="77.099999999999994" customHeight="1">
      <c r="B32" s="13"/>
      <c r="C32" s="5" t="s">
        <v>10</v>
      </c>
      <c r="D32" s="13" t="s">
        <v>70</v>
      </c>
      <c r="E32" s="9" t="s">
        <v>71</v>
      </c>
      <c r="F32" s="9" t="s">
        <v>121</v>
      </c>
      <c r="G32" s="9" t="s">
        <v>13</v>
      </c>
      <c r="H32" s="6" t="s">
        <v>6</v>
      </c>
      <c r="I32" s="6" t="s">
        <v>86</v>
      </c>
      <c r="J32" s="6" t="s">
        <v>86</v>
      </c>
      <c r="K32" s="6">
        <v>6</v>
      </c>
      <c r="L32" s="6">
        <v>2</v>
      </c>
      <c r="M32" s="6">
        <v>7</v>
      </c>
      <c r="N32" s="6">
        <v>4</v>
      </c>
      <c r="O32" s="6">
        <v>7</v>
      </c>
      <c r="P32" s="6" t="s">
        <v>86</v>
      </c>
      <c r="Q32" s="6">
        <v>8</v>
      </c>
      <c r="R32" s="6">
        <v>3</v>
      </c>
      <c r="S32" s="6" t="s">
        <v>86</v>
      </c>
      <c r="T32" s="6" t="s">
        <v>86</v>
      </c>
      <c r="U32" s="6" t="s">
        <v>86</v>
      </c>
      <c r="V32" s="6" t="s">
        <v>86</v>
      </c>
      <c r="W32" s="6" t="s">
        <v>86</v>
      </c>
      <c r="X32" s="6" t="s">
        <v>86</v>
      </c>
      <c r="Y32" s="6" t="s">
        <v>86</v>
      </c>
      <c r="Z32" s="6" t="s">
        <v>86</v>
      </c>
      <c r="AA32" s="6" t="s">
        <v>86</v>
      </c>
      <c r="AB32" s="6" t="s">
        <v>86</v>
      </c>
      <c r="AC32" s="6" t="s">
        <v>86</v>
      </c>
      <c r="AD32" s="7">
        <f t="shared" si="0"/>
        <v>37</v>
      </c>
      <c r="AE32" s="8">
        <v>160</v>
      </c>
      <c r="AF32" s="8">
        <f>AE32/2</f>
        <v>80</v>
      </c>
    </row>
    <row r="33" spans="2:32" ht="77.099999999999994" customHeight="1">
      <c r="B33" s="43"/>
      <c r="C33" s="5" t="s">
        <v>148</v>
      </c>
      <c r="D33" s="13" t="s">
        <v>144</v>
      </c>
      <c r="E33" s="9" t="s">
        <v>154</v>
      </c>
      <c r="F33" s="9" t="s">
        <v>155</v>
      </c>
      <c r="G33" s="9" t="s">
        <v>13</v>
      </c>
      <c r="H33" s="6" t="s">
        <v>6</v>
      </c>
      <c r="I33" s="6">
        <v>1</v>
      </c>
      <c r="J33" s="6">
        <v>1</v>
      </c>
      <c r="K33" s="6">
        <v>3</v>
      </c>
      <c r="L33" s="6">
        <v>5</v>
      </c>
      <c r="M33" s="6">
        <v>5</v>
      </c>
      <c r="N33" s="6">
        <v>4</v>
      </c>
      <c r="O33" s="6">
        <v>3</v>
      </c>
      <c r="P33" s="6">
        <v>1</v>
      </c>
      <c r="Q33" s="6">
        <v>4</v>
      </c>
      <c r="R33" s="6" t="s">
        <v>86</v>
      </c>
      <c r="S33" s="6" t="s">
        <v>86</v>
      </c>
      <c r="T33" s="6">
        <v>1</v>
      </c>
      <c r="U33" s="6">
        <v>7</v>
      </c>
      <c r="V33" s="6" t="s">
        <v>86</v>
      </c>
      <c r="W33" s="6" t="s">
        <v>86</v>
      </c>
      <c r="X33" s="6" t="s">
        <v>86</v>
      </c>
      <c r="Y33" s="6" t="s">
        <v>86</v>
      </c>
      <c r="Z33" s="6" t="s">
        <v>86</v>
      </c>
      <c r="AA33" s="6" t="s">
        <v>86</v>
      </c>
      <c r="AB33" s="6" t="s">
        <v>86</v>
      </c>
      <c r="AC33" s="6" t="s">
        <v>86</v>
      </c>
      <c r="AD33" s="7">
        <f t="shared" si="0"/>
        <v>35</v>
      </c>
      <c r="AE33" s="8">
        <v>160</v>
      </c>
      <c r="AF33" s="8">
        <v>80</v>
      </c>
    </row>
    <row r="34" spans="2:32" ht="77.099999999999994" customHeight="1">
      <c r="B34" s="13"/>
      <c r="C34" s="5" t="s">
        <v>11</v>
      </c>
      <c r="D34" s="13" t="s">
        <v>72</v>
      </c>
      <c r="E34" s="9" t="s">
        <v>73</v>
      </c>
      <c r="F34" s="9" t="s">
        <v>122</v>
      </c>
      <c r="G34" s="9" t="s">
        <v>5</v>
      </c>
      <c r="H34" s="6" t="s">
        <v>6</v>
      </c>
      <c r="I34" s="6" t="s">
        <v>86</v>
      </c>
      <c r="J34" s="6" t="s">
        <v>86</v>
      </c>
      <c r="K34" s="6">
        <v>5</v>
      </c>
      <c r="L34" s="6">
        <v>12</v>
      </c>
      <c r="M34" s="6">
        <v>12</v>
      </c>
      <c r="N34" s="6">
        <v>5</v>
      </c>
      <c r="O34" s="6" t="s">
        <v>86</v>
      </c>
      <c r="P34" s="6" t="s">
        <v>86</v>
      </c>
      <c r="Q34" s="6" t="s">
        <v>86</v>
      </c>
      <c r="R34" s="6" t="s">
        <v>86</v>
      </c>
      <c r="S34" s="6" t="s">
        <v>86</v>
      </c>
      <c r="T34" s="6" t="s">
        <v>86</v>
      </c>
      <c r="U34" s="6" t="s">
        <v>86</v>
      </c>
      <c r="V34" s="6" t="s">
        <v>86</v>
      </c>
      <c r="W34" s="6" t="s">
        <v>86</v>
      </c>
      <c r="X34" s="6" t="s">
        <v>86</v>
      </c>
      <c r="Y34" s="6" t="s">
        <v>86</v>
      </c>
      <c r="Z34" s="6" t="s">
        <v>86</v>
      </c>
      <c r="AA34" s="6" t="s">
        <v>86</v>
      </c>
      <c r="AB34" s="6" t="s">
        <v>86</v>
      </c>
      <c r="AC34" s="6" t="s">
        <v>86</v>
      </c>
      <c r="AD34" s="7">
        <f t="shared" si="0"/>
        <v>34</v>
      </c>
      <c r="AE34" s="8">
        <v>150</v>
      </c>
      <c r="AF34" s="8">
        <f>AE34/2</f>
        <v>75</v>
      </c>
    </row>
    <row r="35" spans="2:32" ht="77.099999999999994" customHeight="1">
      <c r="B35" s="13"/>
      <c r="C35" s="5" t="s">
        <v>10</v>
      </c>
      <c r="D35" s="13" t="s">
        <v>64</v>
      </c>
      <c r="E35" s="9" t="s">
        <v>95</v>
      </c>
      <c r="F35" s="9" t="s">
        <v>117</v>
      </c>
      <c r="G35" s="9" t="s">
        <v>14</v>
      </c>
      <c r="H35" s="6" t="s">
        <v>6</v>
      </c>
      <c r="I35" s="6" t="s">
        <v>86</v>
      </c>
      <c r="J35" s="6" t="s">
        <v>86</v>
      </c>
      <c r="K35" s="6" t="s">
        <v>86</v>
      </c>
      <c r="L35" s="6" t="s">
        <v>86</v>
      </c>
      <c r="M35" s="6"/>
      <c r="N35" s="6">
        <v>1</v>
      </c>
      <c r="O35" s="6">
        <v>3</v>
      </c>
      <c r="P35" s="6">
        <v>3</v>
      </c>
      <c r="Q35" s="6"/>
      <c r="R35" s="6">
        <v>3</v>
      </c>
      <c r="S35" s="6">
        <v>3</v>
      </c>
      <c r="T35" s="6">
        <v>3</v>
      </c>
      <c r="U35" s="6">
        <v>4</v>
      </c>
      <c r="V35" s="6">
        <v>5</v>
      </c>
      <c r="W35" s="6">
        <v>3</v>
      </c>
      <c r="X35" s="6">
        <v>4</v>
      </c>
      <c r="Y35" s="6">
        <v>1</v>
      </c>
      <c r="Z35" s="6"/>
      <c r="AA35" s="6" t="s">
        <v>86</v>
      </c>
      <c r="AB35" s="6" t="s">
        <v>86</v>
      </c>
      <c r="AC35" s="6" t="s">
        <v>86</v>
      </c>
      <c r="AD35" s="7">
        <f t="shared" si="0"/>
        <v>33</v>
      </c>
      <c r="AE35" s="8">
        <v>180</v>
      </c>
      <c r="AF35" s="8">
        <f>AE35/2</f>
        <v>90</v>
      </c>
    </row>
    <row r="36" spans="2:32" ht="77.099999999999994" customHeight="1">
      <c r="B36" s="43"/>
      <c r="C36" s="5" t="s">
        <v>148</v>
      </c>
      <c r="D36" s="13" t="s">
        <v>145</v>
      </c>
      <c r="E36" s="9" t="s">
        <v>150</v>
      </c>
      <c r="F36" s="9" t="s">
        <v>156</v>
      </c>
      <c r="G36" s="9" t="s">
        <v>14</v>
      </c>
      <c r="H36" s="6" t="s">
        <v>6</v>
      </c>
      <c r="I36" s="6" t="s">
        <v>86</v>
      </c>
      <c r="J36" s="6" t="s">
        <v>86</v>
      </c>
      <c r="K36" s="6" t="s">
        <v>86</v>
      </c>
      <c r="L36" s="6">
        <v>5</v>
      </c>
      <c r="M36" s="6">
        <v>2</v>
      </c>
      <c r="N36" s="6" t="s">
        <v>86</v>
      </c>
      <c r="O36" s="6" t="s">
        <v>86</v>
      </c>
      <c r="P36" s="6">
        <v>6</v>
      </c>
      <c r="Q36" s="6">
        <v>4</v>
      </c>
      <c r="R36" s="6">
        <v>8</v>
      </c>
      <c r="S36" s="6" t="s">
        <v>86</v>
      </c>
      <c r="T36" s="6" t="s">
        <v>86</v>
      </c>
      <c r="U36" s="6" t="s">
        <v>86</v>
      </c>
      <c r="V36" s="6">
        <v>1</v>
      </c>
      <c r="W36" s="6" t="s">
        <v>86</v>
      </c>
      <c r="X36" s="6" t="s">
        <v>86</v>
      </c>
      <c r="Y36" s="6" t="s">
        <v>86</v>
      </c>
      <c r="Z36" s="6">
        <v>5</v>
      </c>
      <c r="AA36" s="6">
        <v>1</v>
      </c>
      <c r="AB36" s="6" t="s">
        <v>86</v>
      </c>
      <c r="AC36" s="6" t="s">
        <v>86</v>
      </c>
      <c r="AD36" s="7">
        <f t="shared" si="0"/>
        <v>32</v>
      </c>
      <c r="AE36" s="8">
        <v>150</v>
      </c>
      <c r="AF36" s="8">
        <v>75</v>
      </c>
    </row>
    <row r="37" spans="2:32" ht="77.099999999999994" customHeight="1">
      <c r="B37" s="13"/>
      <c r="C37" s="5" t="s">
        <v>11</v>
      </c>
      <c r="D37" s="13" t="s">
        <v>33</v>
      </c>
      <c r="E37" s="9" t="s">
        <v>101</v>
      </c>
      <c r="F37" s="9" t="s">
        <v>34</v>
      </c>
      <c r="G37" s="9" t="s">
        <v>14</v>
      </c>
      <c r="H37" s="6" t="s">
        <v>6</v>
      </c>
      <c r="I37" s="6" t="s">
        <v>86</v>
      </c>
      <c r="J37" s="6" t="s">
        <v>86</v>
      </c>
      <c r="K37" s="6" t="s">
        <v>86</v>
      </c>
      <c r="L37" s="6">
        <v>3</v>
      </c>
      <c r="M37" s="6">
        <v>3</v>
      </c>
      <c r="N37" s="6">
        <v>3</v>
      </c>
      <c r="O37" s="6">
        <v>3</v>
      </c>
      <c r="P37" s="6">
        <v>3</v>
      </c>
      <c r="Q37" s="6">
        <v>5</v>
      </c>
      <c r="R37" s="6">
        <v>4</v>
      </c>
      <c r="S37" s="6" t="s">
        <v>86</v>
      </c>
      <c r="T37" s="6" t="s">
        <v>86</v>
      </c>
      <c r="U37" s="6" t="s">
        <v>86</v>
      </c>
      <c r="V37" s="6" t="s">
        <v>86</v>
      </c>
      <c r="W37" s="6" t="s">
        <v>86</v>
      </c>
      <c r="X37" s="6" t="s">
        <v>86</v>
      </c>
      <c r="Y37" s="6" t="s">
        <v>86</v>
      </c>
      <c r="Z37" s="6" t="s">
        <v>86</v>
      </c>
      <c r="AA37" s="6" t="s">
        <v>86</v>
      </c>
      <c r="AB37" s="6" t="s">
        <v>86</v>
      </c>
      <c r="AC37" s="6" t="s">
        <v>86</v>
      </c>
      <c r="AD37" s="7">
        <f t="shared" si="0"/>
        <v>24</v>
      </c>
      <c r="AE37" s="8">
        <v>140</v>
      </c>
      <c r="AF37" s="8">
        <f>AE37/2</f>
        <v>70</v>
      </c>
    </row>
    <row r="38" spans="2:32" ht="77.099999999999994" customHeight="1">
      <c r="B38" s="13"/>
      <c r="C38" s="5" t="s">
        <v>11</v>
      </c>
      <c r="D38" s="13" t="s">
        <v>74</v>
      </c>
      <c r="E38" s="9" t="s">
        <v>102</v>
      </c>
      <c r="F38" s="9" t="s">
        <v>123</v>
      </c>
      <c r="G38" s="9" t="s">
        <v>14</v>
      </c>
      <c r="H38" s="6" t="s">
        <v>6</v>
      </c>
      <c r="I38" s="6" t="s">
        <v>86</v>
      </c>
      <c r="J38" s="6" t="s">
        <v>86</v>
      </c>
      <c r="K38" s="6" t="s">
        <v>86</v>
      </c>
      <c r="L38" s="6" t="s">
        <v>86</v>
      </c>
      <c r="M38" s="6">
        <v>2</v>
      </c>
      <c r="N38" s="6" t="s">
        <v>86</v>
      </c>
      <c r="O38" s="6">
        <v>6</v>
      </c>
      <c r="P38" s="6" t="s">
        <v>86</v>
      </c>
      <c r="Q38" s="6">
        <v>8</v>
      </c>
      <c r="R38" s="6" t="s">
        <v>86</v>
      </c>
      <c r="S38" s="6">
        <v>6</v>
      </c>
      <c r="T38" s="6" t="s">
        <v>86</v>
      </c>
      <c r="U38" s="6">
        <v>2</v>
      </c>
      <c r="V38" s="6" t="s">
        <v>86</v>
      </c>
      <c r="W38" s="6" t="s">
        <v>86</v>
      </c>
      <c r="X38" s="6" t="s">
        <v>86</v>
      </c>
      <c r="Y38" s="6" t="s">
        <v>86</v>
      </c>
      <c r="Z38" s="6" t="s">
        <v>86</v>
      </c>
      <c r="AA38" s="6" t="s">
        <v>86</v>
      </c>
      <c r="AB38" s="6" t="s">
        <v>86</v>
      </c>
      <c r="AC38" s="6" t="s">
        <v>86</v>
      </c>
      <c r="AD38" s="7">
        <f t="shared" si="0"/>
        <v>24</v>
      </c>
      <c r="AE38" s="8">
        <v>60</v>
      </c>
      <c r="AF38" s="8">
        <f>AE38/2</f>
        <v>30</v>
      </c>
    </row>
    <row r="39" spans="2:32" ht="77.099999999999994" customHeight="1">
      <c r="B39" s="13"/>
      <c r="C39" s="5" t="s">
        <v>11</v>
      </c>
      <c r="D39" s="13" t="s">
        <v>75</v>
      </c>
      <c r="E39" s="9" t="s">
        <v>103</v>
      </c>
      <c r="F39" s="9" t="s">
        <v>124</v>
      </c>
      <c r="G39" s="9" t="s">
        <v>14</v>
      </c>
      <c r="H39" s="6" t="s">
        <v>6</v>
      </c>
      <c r="I39" s="6" t="s">
        <v>86</v>
      </c>
      <c r="J39" s="6" t="s">
        <v>86</v>
      </c>
      <c r="K39" s="6" t="s">
        <v>86</v>
      </c>
      <c r="L39" s="6" t="s">
        <v>86</v>
      </c>
      <c r="M39" s="6" t="s">
        <v>86</v>
      </c>
      <c r="N39" s="6" t="s">
        <v>86</v>
      </c>
      <c r="O39" s="6">
        <v>8</v>
      </c>
      <c r="P39" s="6" t="s">
        <v>86</v>
      </c>
      <c r="Q39" s="6">
        <v>15</v>
      </c>
      <c r="R39" s="6" t="s">
        <v>86</v>
      </c>
      <c r="S39" s="6" t="s">
        <v>86</v>
      </c>
      <c r="T39" s="6" t="s">
        <v>86</v>
      </c>
      <c r="U39" s="6" t="s">
        <v>86</v>
      </c>
      <c r="V39" s="6" t="s">
        <v>86</v>
      </c>
      <c r="W39" s="6" t="s">
        <v>86</v>
      </c>
      <c r="X39" s="6" t="s">
        <v>86</v>
      </c>
      <c r="Y39" s="6" t="s">
        <v>86</v>
      </c>
      <c r="Z39" s="6" t="s">
        <v>86</v>
      </c>
      <c r="AA39" s="6" t="s">
        <v>86</v>
      </c>
      <c r="AB39" s="6" t="s">
        <v>86</v>
      </c>
      <c r="AC39" s="6" t="s">
        <v>86</v>
      </c>
      <c r="AD39" s="7">
        <f t="shared" si="0"/>
        <v>23</v>
      </c>
      <c r="AE39" s="8">
        <v>60</v>
      </c>
      <c r="AF39" s="8">
        <f>AE39/2</f>
        <v>30</v>
      </c>
    </row>
    <row r="40" spans="2:32" ht="77.099999999999994" customHeight="1">
      <c r="B40" s="13"/>
      <c r="C40" s="35" t="s">
        <v>10</v>
      </c>
      <c r="D40" s="13" t="s">
        <v>41</v>
      </c>
      <c r="E40" s="9" t="s">
        <v>130</v>
      </c>
      <c r="F40" s="9" t="s">
        <v>42</v>
      </c>
      <c r="G40" s="9" t="s">
        <v>13</v>
      </c>
      <c r="H40" s="6" t="s">
        <v>6</v>
      </c>
      <c r="I40" s="6" t="s">
        <v>86</v>
      </c>
      <c r="J40" s="6" t="s">
        <v>86</v>
      </c>
      <c r="K40" s="6" t="s">
        <v>86</v>
      </c>
      <c r="L40" s="6" t="s">
        <v>86</v>
      </c>
      <c r="M40" s="6" t="s">
        <v>86</v>
      </c>
      <c r="N40" s="6" t="s">
        <v>86</v>
      </c>
      <c r="O40" s="6">
        <v>3</v>
      </c>
      <c r="P40" s="6" t="s">
        <v>86</v>
      </c>
      <c r="Q40" s="6">
        <v>8</v>
      </c>
      <c r="R40" s="6" t="s">
        <v>86</v>
      </c>
      <c r="S40" s="6">
        <v>4</v>
      </c>
      <c r="T40" s="6" t="s">
        <v>86</v>
      </c>
      <c r="U40" s="6">
        <v>3</v>
      </c>
      <c r="V40" s="6" t="s">
        <v>86</v>
      </c>
      <c r="W40" s="6" t="s">
        <v>86</v>
      </c>
      <c r="X40" s="6" t="s">
        <v>86</v>
      </c>
      <c r="Y40" s="6" t="s">
        <v>86</v>
      </c>
      <c r="Z40" s="6" t="s">
        <v>86</v>
      </c>
      <c r="AA40" s="6">
        <v>3</v>
      </c>
      <c r="AB40" s="6" t="s">
        <v>86</v>
      </c>
      <c r="AC40" s="6" t="s">
        <v>86</v>
      </c>
      <c r="AD40" s="7">
        <f t="shared" si="0"/>
        <v>21</v>
      </c>
      <c r="AE40" s="15">
        <v>140</v>
      </c>
      <c r="AF40" s="8">
        <f>AE40/2</f>
        <v>70</v>
      </c>
    </row>
    <row r="41" spans="2:32" ht="77.099999999999994" customHeight="1">
      <c r="B41" s="43"/>
      <c r="C41" s="5" t="s">
        <v>149</v>
      </c>
      <c r="D41" s="13" t="s">
        <v>146</v>
      </c>
      <c r="E41" s="9" t="s">
        <v>157</v>
      </c>
      <c r="F41" s="9" t="s">
        <v>158</v>
      </c>
      <c r="G41" s="9" t="s">
        <v>13</v>
      </c>
      <c r="H41" s="6" t="s">
        <v>6</v>
      </c>
      <c r="I41" s="6" t="s">
        <v>86</v>
      </c>
      <c r="J41" s="6" t="s">
        <v>86</v>
      </c>
      <c r="K41" s="6" t="s">
        <v>86</v>
      </c>
      <c r="L41" s="6" t="s">
        <v>86</v>
      </c>
      <c r="M41" s="6" t="s">
        <v>86</v>
      </c>
      <c r="N41" s="6" t="s">
        <v>86</v>
      </c>
      <c r="O41" s="6" t="s">
        <v>86</v>
      </c>
      <c r="P41" s="6">
        <v>1</v>
      </c>
      <c r="Q41" s="6">
        <v>3</v>
      </c>
      <c r="R41" s="6">
        <v>2</v>
      </c>
      <c r="S41" s="6">
        <v>3</v>
      </c>
      <c r="T41" s="6">
        <v>1</v>
      </c>
      <c r="U41" s="6">
        <v>4</v>
      </c>
      <c r="V41" s="6">
        <v>2</v>
      </c>
      <c r="W41" s="6">
        <v>3</v>
      </c>
      <c r="X41" s="6">
        <v>1</v>
      </c>
      <c r="Y41" s="6" t="s">
        <v>86</v>
      </c>
      <c r="Z41" s="6" t="s">
        <v>86</v>
      </c>
      <c r="AA41" s="6" t="s">
        <v>86</v>
      </c>
      <c r="AB41" s="6" t="s">
        <v>86</v>
      </c>
      <c r="AC41" s="6" t="s">
        <v>86</v>
      </c>
      <c r="AD41" s="7">
        <f t="shared" si="0"/>
        <v>20</v>
      </c>
      <c r="AE41" s="8">
        <v>140</v>
      </c>
      <c r="AF41" s="8">
        <v>70</v>
      </c>
    </row>
    <row r="42" spans="2:32" ht="77.099999999999994" customHeight="1">
      <c r="B42" s="13"/>
      <c r="C42" s="5" t="s">
        <v>10</v>
      </c>
      <c r="D42" s="13" t="s">
        <v>76</v>
      </c>
      <c r="E42" s="9" t="s">
        <v>77</v>
      </c>
      <c r="F42" s="9" t="s">
        <v>125</v>
      </c>
      <c r="G42" s="9" t="s">
        <v>13</v>
      </c>
      <c r="H42" s="6" t="s">
        <v>6</v>
      </c>
      <c r="I42" s="6">
        <v>6</v>
      </c>
      <c r="J42" s="6" t="s">
        <v>86</v>
      </c>
      <c r="K42" s="6">
        <v>6</v>
      </c>
      <c r="L42" s="6">
        <v>3</v>
      </c>
      <c r="M42" s="6">
        <v>4</v>
      </c>
      <c r="N42" s="6" t="s">
        <v>86</v>
      </c>
      <c r="O42" s="6" t="s">
        <v>86</v>
      </c>
      <c r="P42" s="6" t="s">
        <v>86</v>
      </c>
      <c r="Q42" s="6" t="s">
        <v>86</v>
      </c>
      <c r="R42" s="6" t="s">
        <v>86</v>
      </c>
      <c r="S42" s="6" t="s">
        <v>86</v>
      </c>
      <c r="T42" s="6" t="s">
        <v>86</v>
      </c>
      <c r="U42" s="6" t="s">
        <v>86</v>
      </c>
      <c r="V42" s="6" t="s">
        <v>86</v>
      </c>
      <c r="W42" s="6" t="s">
        <v>86</v>
      </c>
      <c r="X42" s="6" t="s">
        <v>86</v>
      </c>
      <c r="Y42" s="6" t="s">
        <v>86</v>
      </c>
      <c r="Z42" s="6" t="s">
        <v>86</v>
      </c>
      <c r="AA42" s="6" t="s">
        <v>86</v>
      </c>
      <c r="AB42" s="6" t="s">
        <v>86</v>
      </c>
      <c r="AC42" s="6" t="s">
        <v>86</v>
      </c>
      <c r="AD42" s="7">
        <f t="shared" si="0"/>
        <v>19</v>
      </c>
      <c r="AE42" s="8">
        <v>210</v>
      </c>
      <c r="AF42" s="8">
        <f>AE42/2</f>
        <v>105</v>
      </c>
    </row>
    <row r="43" spans="2:32" ht="77.099999999999994" customHeight="1">
      <c r="B43" s="13"/>
      <c r="C43" s="5" t="s">
        <v>10</v>
      </c>
      <c r="D43" s="13" t="s">
        <v>78</v>
      </c>
      <c r="E43" s="9" t="s">
        <v>79</v>
      </c>
      <c r="F43" s="9" t="s">
        <v>126</v>
      </c>
      <c r="G43" s="9" t="s">
        <v>13</v>
      </c>
      <c r="H43" s="6" t="s">
        <v>6</v>
      </c>
      <c r="I43" s="6">
        <v>3</v>
      </c>
      <c r="J43" s="6">
        <v>2</v>
      </c>
      <c r="K43" s="6">
        <v>6</v>
      </c>
      <c r="L43" s="6">
        <v>4</v>
      </c>
      <c r="M43" s="6" t="s">
        <v>86</v>
      </c>
      <c r="N43" s="6" t="s">
        <v>86</v>
      </c>
      <c r="O43" s="6" t="s">
        <v>86</v>
      </c>
      <c r="P43" s="6" t="s">
        <v>86</v>
      </c>
      <c r="Q43" s="6">
        <v>2</v>
      </c>
      <c r="R43" s="6" t="s">
        <v>86</v>
      </c>
      <c r="S43" s="6" t="s">
        <v>86</v>
      </c>
      <c r="T43" s="6" t="s">
        <v>86</v>
      </c>
      <c r="U43" s="6" t="s">
        <v>86</v>
      </c>
      <c r="V43" s="6">
        <v>1</v>
      </c>
      <c r="W43" s="6" t="s">
        <v>86</v>
      </c>
      <c r="X43" s="6" t="s">
        <v>86</v>
      </c>
      <c r="Y43" s="6" t="s">
        <v>86</v>
      </c>
      <c r="Z43" s="6" t="s">
        <v>86</v>
      </c>
      <c r="AA43" s="6" t="s">
        <v>86</v>
      </c>
      <c r="AB43" s="6" t="s">
        <v>86</v>
      </c>
      <c r="AC43" s="6" t="s">
        <v>86</v>
      </c>
      <c r="AD43" s="7">
        <f t="shared" si="0"/>
        <v>18</v>
      </c>
      <c r="AE43" s="8">
        <v>210</v>
      </c>
      <c r="AF43" s="8">
        <f>AE43/2</f>
        <v>105</v>
      </c>
    </row>
    <row r="44" spans="2:32" ht="77.099999999999994" customHeight="1">
      <c r="B44" s="13"/>
      <c r="C44" s="5" t="s">
        <v>10</v>
      </c>
      <c r="D44" s="13" t="s">
        <v>80</v>
      </c>
      <c r="E44" s="9" t="s">
        <v>81</v>
      </c>
      <c r="F44" s="9" t="s">
        <v>127</v>
      </c>
      <c r="G44" s="9" t="s">
        <v>13</v>
      </c>
      <c r="H44" s="6" t="s">
        <v>6</v>
      </c>
      <c r="I44" s="6" t="s">
        <v>86</v>
      </c>
      <c r="J44" s="6" t="s">
        <v>86</v>
      </c>
      <c r="K44" s="6" t="s">
        <v>86</v>
      </c>
      <c r="L44" s="6" t="s">
        <v>86</v>
      </c>
      <c r="M44" s="6" t="s">
        <v>86</v>
      </c>
      <c r="N44" s="6" t="s">
        <v>86</v>
      </c>
      <c r="O44" s="6">
        <v>1</v>
      </c>
      <c r="P44" s="6" t="s">
        <v>86</v>
      </c>
      <c r="Q44" s="6">
        <v>3</v>
      </c>
      <c r="R44" s="6">
        <v>5</v>
      </c>
      <c r="S44" s="6">
        <v>1</v>
      </c>
      <c r="T44" s="6" t="s">
        <v>86</v>
      </c>
      <c r="U44" s="6">
        <v>3</v>
      </c>
      <c r="V44" s="6">
        <v>4</v>
      </c>
      <c r="W44" s="6" t="s">
        <v>86</v>
      </c>
      <c r="X44" s="6" t="s">
        <v>86</v>
      </c>
      <c r="Y44" s="6" t="s">
        <v>86</v>
      </c>
      <c r="Z44" s="6" t="s">
        <v>86</v>
      </c>
      <c r="AA44" s="6" t="s">
        <v>86</v>
      </c>
      <c r="AB44" s="6" t="s">
        <v>86</v>
      </c>
      <c r="AC44" s="6" t="s">
        <v>86</v>
      </c>
      <c r="AD44" s="7">
        <f t="shared" si="0"/>
        <v>17</v>
      </c>
      <c r="AE44" s="8">
        <v>190</v>
      </c>
      <c r="AF44" s="8">
        <f>AE44/2</f>
        <v>95</v>
      </c>
    </row>
    <row r="45" spans="2:32" ht="77.099999999999994" customHeight="1">
      <c r="B45" s="13"/>
      <c r="C45" s="5" t="s">
        <v>10</v>
      </c>
      <c r="D45" s="13" t="s">
        <v>82</v>
      </c>
      <c r="E45" s="9" t="s">
        <v>83</v>
      </c>
      <c r="F45" s="9" t="s">
        <v>128</v>
      </c>
      <c r="G45" s="9" t="s">
        <v>13</v>
      </c>
      <c r="H45" s="6" t="s">
        <v>6</v>
      </c>
      <c r="I45" s="6">
        <v>2</v>
      </c>
      <c r="J45" s="6" t="s">
        <v>86</v>
      </c>
      <c r="K45" s="6">
        <v>6</v>
      </c>
      <c r="L45" s="6" t="s">
        <v>86</v>
      </c>
      <c r="M45" s="6" t="s">
        <v>86</v>
      </c>
      <c r="N45" s="6" t="s">
        <v>86</v>
      </c>
      <c r="O45" s="6">
        <v>1</v>
      </c>
      <c r="P45" s="6" t="s">
        <v>86</v>
      </c>
      <c r="Q45" s="6">
        <v>4</v>
      </c>
      <c r="R45" s="6" t="s">
        <v>86</v>
      </c>
      <c r="S45" s="6" t="s">
        <v>86</v>
      </c>
      <c r="T45" s="6" t="s">
        <v>86</v>
      </c>
      <c r="U45" s="6" t="s">
        <v>86</v>
      </c>
      <c r="V45" s="6" t="s">
        <v>86</v>
      </c>
      <c r="W45" s="6" t="s">
        <v>86</v>
      </c>
      <c r="X45" s="6" t="s">
        <v>86</v>
      </c>
      <c r="Y45" s="6" t="s">
        <v>86</v>
      </c>
      <c r="Z45" s="6" t="s">
        <v>86</v>
      </c>
      <c r="AA45" s="6" t="s">
        <v>86</v>
      </c>
      <c r="AB45" s="6" t="s">
        <v>86</v>
      </c>
      <c r="AC45" s="6" t="s">
        <v>86</v>
      </c>
      <c r="AD45" s="7">
        <f t="shared" si="0"/>
        <v>13</v>
      </c>
      <c r="AE45" s="8">
        <v>80</v>
      </c>
      <c r="AF45" s="8">
        <f>AE45/2</f>
        <v>40</v>
      </c>
    </row>
    <row r="46" spans="2:32" ht="77.099999999999994" customHeight="1">
      <c r="B46" s="22"/>
      <c r="C46" s="35" t="s">
        <v>10</v>
      </c>
      <c r="D46" s="23" t="s">
        <v>15</v>
      </c>
      <c r="E46" s="24" t="s">
        <v>16</v>
      </c>
      <c r="F46" s="9" t="s">
        <v>43</v>
      </c>
      <c r="G46" s="5" t="s">
        <v>14</v>
      </c>
      <c r="H46" s="6" t="s">
        <v>6</v>
      </c>
      <c r="I46" s="6" t="s">
        <v>86</v>
      </c>
      <c r="J46" s="6" t="s">
        <v>86</v>
      </c>
      <c r="K46" s="6" t="s">
        <v>86</v>
      </c>
      <c r="L46" s="6" t="s">
        <v>86</v>
      </c>
      <c r="M46" s="6" t="s">
        <v>86</v>
      </c>
      <c r="N46" s="6" t="s">
        <v>86</v>
      </c>
      <c r="O46" s="6">
        <v>2</v>
      </c>
      <c r="P46" s="6">
        <v>2</v>
      </c>
      <c r="Q46" s="6" t="s">
        <v>86</v>
      </c>
      <c r="R46" s="6" t="s">
        <v>86</v>
      </c>
      <c r="S46" s="6" t="s">
        <v>86</v>
      </c>
      <c r="T46" s="6">
        <v>1</v>
      </c>
      <c r="U46" s="6">
        <v>2</v>
      </c>
      <c r="V46" s="6">
        <v>1</v>
      </c>
      <c r="W46" s="6">
        <v>3</v>
      </c>
      <c r="X46" s="6">
        <v>1</v>
      </c>
      <c r="Y46" s="6" t="s">
        <v>86</v>
      </c>
      <c r="Z46" s="6" t="s">
        <v>86</v>
      </c>
      <c r="AA46" s="6" t="s">
        <v>86</v>
      </c>
      <c r="AB46" s="6" t="s">
        <v>86</v>
      </c>
      <c r="AC46" s="6" t="s">
        <v>86</v>
      </c>
      <c r="AD46" s="7">
        <f t="shared" si="0"/>
        <v>12</v>
      </c>
      <c r="AE46" s="25">
        <v>190</v>
      </c>
      <c r="AF46" s="8">
        <f>AE46/2</f>
        <v>95</v>
      </c>
    </row>
    <row r="47" spans="2:32" ht="77.099999999999994" customHeight="1">
      <c r="B47" s="43"/>
      <c r="C47" s="5" t="s">
        <v>149</v>
      </c>
      <c r="D47" s="13" t="s">
        <v>147</v>
      </c>
      <c r="E47" s="9" t="s">
        <v>159</v>
      </c>
      <c r="F47" s="9" t="s">
        <v>160</v>
      </c>
      <c r="G47" s="9" t="s">
        <v>14</v>
      </c>
      <c r="H47" s="6" t="s">
        <v>6</v>
      </c>
      <c r="I47" s="6" t="s">
        <v>86</v>
      </c>
      <c r="J47" s="6" t="s">
        <v>86</v>
      </c>
      <c r="K47" s="6" t="s">
        <v>86</v>
      </c>
      <c r="L47" s="6">
        <v>2</v>
      </c>
      <c r="M47" s="6" t="s">
        <v>86</v>
      </c>
      <c r="N47" s="6">
        <v>2</v>
      </c>
      <c r="O47" s="6" t="s">
        <v>86</v>
      </c>
      <c r="P47" s="6">
        <v>3</v>
      </c>
      <c r="Q47" s="6">
        <v>2</v>
      </c>
      <c r="R47" s="6">
        <v>2</v>
      </c>
      <c r="S47" s="6" t="s">
        <v>86</v>
      </c>
      <c r="T47" s="6" t="s">
        <v>86</v>
      </c>
      <c r="U47" s="6" t="s">
        <v>86</v>
      </c>
      <c r="V47" s="6" t="s">
        <v>86</v>
      </c>
      <c r="W47" s="6" t="s">
        <v>86</v>
      </c>
      <c r="X47" s="6" t="s">
        <v>86</v>
      </c>
      <c r="Y47" s="6" t="s">
        <v>86</v>
      </c>
      <c r="Z47" s="6" t="s">
        <v>86</v>
      </c>
      <c r="AA47" s="6" t="s">
        <v>86</v>
      </c>
      <c r="AB47" s="6" t="s">
        <v>86</v>
      </c>
      <c r="AC47" s="6" t="s">
        <v>86</v>
      </c>
      <c r="AD47" s="7">
        <f t="shared" si="0"/>
        <v>11</v>
      </c>
      <c r="AE47" s="8">
        <v>130</v>
      </c>
      <c r="AF47" s="8">
        <v>65</v>
      </c>
    </row>
    <row r="48" spans="2:32" ht="77.099999999999994" customHeight="1">
      <c r="B48" s="13"/>
      <c r="C48" s="5" t="s">
        <v>10</v>
      </c>
      <c r="D48" s="13" t="s">
        <v>84</v>
      </c>
      <c r="E48" s="9" t="s">
        <v>104</v>
      </c>
      <c r="F48" s="9" t="s">
        <v>23</v>
      </c>
      <c r="G48" s="9" t="s">
        <v>14</v>
      </c>
      <c r="H48" s="6" t="s">
        <v>6</v>
      </c>
      <c r="I48" s="6" t="s">
        <v>86</v>
      </c>
      <c r="J48" s="6" t="s">
        <v>86</v>
      </c>
      <c r="K48" s="6" t="s">
        <v>86</v>
      </c>
      <c r="L48" s="6" t="s">
        <v>86</v>
      </c>
      <c r="M48" s="6" t="s">
        <v>86</v>
      </c>
      <c r="N48" s="6" t="s">
        <v>86</v>
      </c>
      <c r="O48" s="6">
        <v>3</v>
      </c>
      <c r="P48" s="6">
        <v>1</v>
      </c>
      <c r="Q48" s="6">
        <v>6</v>
      </c>
      <c r="R48" s="6" t="s">
        <v>86</v>
      </c>
      <c r="S48" s="6" t="s">
        <v>86</v>
      </c>
      <c r="T48" s="6" t="s">
        <v>86</v>
      </c>
      <c r="U48" s="6" t="s">
        <v>86</v>
      </c>
      <c r="V48" s="6" t="s">
        <v>86</v>
      </c>
      <c r="W48" s="6" t="s">
        <v>86</v>
      </c>
      <c r="X48" s="6" t="s">
        <v>86</v>
      </c>
      <c r="Y48" s="6" t="s">
        <v>86</v>
      </c>
      <c r="Z48" s="6" t="s">
        <v>86</v>
      </c>
      <c r="AA48" s="6" t="s">
        <v>86</v>
      </c>
      <c r="AB48" s="6" t="s">
        <v>86</v>
      </c>
      <c r="AC48" s="6" t="s">
        <v>86</v>
      </c>
      <c r="AD48" s="7">
        <f t="shared" si="0"/>
        <v>10</v>
      </c>
      <c r="AE48" s="8">
        <v>130</v>
      </c>
      <c r="AF48" s="8">
        <f>AE48/2</f>
        <v>65</v>
      </c>
    </row>
  </sheetData>
  <autoFilter ref="B5:AF42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sortState ref="B6:AF42">
      <sortCondition descending="1" ref="AD5:AD42"/>
    </sortState>
  </autoFilter>
  <sortState ref="A6:AG48">
    <sortCondition descending="1" ref="AD6:AD48"/>
  </sortState>
  <mergeCells count="3">
    <mergeCell ref="H5:AC5"/>
    <mergeCell ref="AE1:AF1"/>
    <mergeCell ref="B2:D4"/>
  </mergeCells>
  <phoneticPr fontId="26" type="noConversion"/>
  <conditionalFormatting sqref="D1 D5:D1048576">
    <cfRule type="duplicateValues" dxfId="4" priority="6"/>
  </conditionalFormatting>
  <conditionalFormatting sqref="J2">
    <cfRule type="duplicateValues" dxfId="3" priority="5"/>
  </conditionalFormatting>
  <conditionalFormatting sqref="O2">
    <cfRule type="duplicateValues" dxfId="2" priority="4"/>
  </conditionalFormatting>
  <conditionalFormatting sqref="T2">
    <cfRule type="duplicateValues" dxfId="1" priority="3"/>
  </conditionalFormatting>
  <conditionalFormatting sqref="AA2">
    <cfRule type="duplicateValues" dxfId="0" priority="1"/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>
      <selection activeCell="E39" sqref="E39"/>
    </sheetView>
  </sheetViews>
  <sheetFormatPr defaultColWidth="11.42578125" defaultRowHeight="15"/>
  <sheetData>
    <row r="1" spans="2:4" ht="15.75" thickBot="1"/>
    <row r="2" spans="2:4" ht="15.75" thickBot="1">
      <c r="B2" s="28" t="s">
        <v>19</v>
      </c>
      <c r="C2" s="29" t="s">
        <v>20</v>
      </c>
      <c r="D2" s="30" t="s">
        <v>21</v>
      </c>
    </row>
    <row r="3" spans="2:4">
      <c r="B3" s="31">
        <v>3.5</v>
      </c>
      <c r="C3" s="31">
        <v>5</v>
      </c>
      <c r="D3" s="31">
        <v>35.5</v>
      </c>
    </row>
    <row r="4" spans="2:4">
      <c r="B4" s="32">
        <v>4</v>
      </c>
      <c r="C4" s="32">
        <f t="shared" ref="C4:C26" si="0">B4+1.5</f>
        <v>5.5</v>
      </c>
      <c r="D4" s="32">
        <v>36</v>
      </c>
    </row>
    <row r="5" spans="2:4">
      <c r="B5" s="32">
        <v>4.5</v>
      </c>
      <c r="C5" s="32">
        <f t="shared" si="0"/>
        <v>6</v>
      </c>
      <c r="D5" s="32">
        <v>36.5</v>
      </c>
    </row>
    <row r="6" spans="2:4">
      <c r="B6" s="32">
        <v>5</v>
      </c>
      <c r="C6" s="32">
        <f t="shared" si="0"/>
        <v>6.5</v>
      </c>
      <c r="D6" s="32">
        <v>37.5</v>
      </c>
    </row>
    <row r="7" spans="2:4">
      <c r="B7" s="32">
        <v>5.5</v>
      </c>
      <c r="C7" s="32">
        <f t="shared" si="0"/>
        <v>7</v>
      </c>
      <c r="D7" s="32">
        <v>38</v>
      </c>
    </row>
    <row r="8" spans="2:4">
      <c r="B8" s="32">
        <v>6</v>
      </c>
      <c r="C8" s="32">
        <f t="shared" si="0"/>
        <v>7.5</v>
      </c>
      <c r="D8" s="32">
        <v>38.5</v>
      </c>
    </row>
    <row r="9" spans="2:4">
      <c r="B9" s="32">
        <v>6.5</v>
      </c>
      <c r="C9" s="32">
        <f t="shared" si="0"/>
        <v>8</v>
      </c>
      <c r="D9" s="32">
        <v>39</v>
      </c>
    </row>
    <row r="10" spans="2:4">
      <c r="B10" s="32">
        <v>7</v>
      </c>
      <c r="C10" s="32">
        <f t="shared" si="0"/>
        <v>8.5</v>
      </c>
      <c r="D10" s="32">
        <v>40</v>
      </c>
    </row>
    <row r="11" spans="2:4">
      <c r="B11" s="32">
        <v>7.5</v>
      </c>
      <c r="C11" s="32">
        <f t="shared" si="0"/>
        <v>9</v>
      </c>
      <c r="D11" s="32">
        <v>40.5</v>
      </c>
    </row>
    <row r="12" spans="2:4">
      <c r="B12" s="32">
        <v>8</v>
      </c>
      <c r="C12" s="32">
        <f t="shared" si="0"/>
        <v>9.5</v>
      </c>
      <c r="D12" s="32">
        <v>41</v>
      </c>
    </row>
    <row r="13" spans="2:4">
      <c r="B13" s="32">
        <v>8.5</v>
      </c>
      <c r="C13" s="32">
        <f t="shared" si="0"/>
        <v>10</v>
      </c>
      <c r="D13" s="32">
        <v>42</v>
      </c>
    </row>
    <row r="14" spans="2:4">
      <c r="B14" s="32">
        <v>9</v>
      </c>
      <c r="C14" s="32">
        <f t="shared" si="0"/>
        <v>10.5</v>
      </c>
      <c r="D14" s="32">
        <v>42.5</v>
      </c>
    </row>
    <row r="15" spans="2:4">
      <c r="B15" s="32">
        <v>9.5</v>
      </c>
      <c r="C15" s="32">
        <f t="shared" si="0"/>
        <v>11</v>
      </c>
      <c r="D15" s="32">
        <v>43</v>
      </c>
    </row>
    <row r="16" spans="2:4">
      <c r="B16" s="32">
        <v>10</v>
      </c>
      <c r="C16" s="32">
        <f t="shared" si="0"/>
        <v>11.5</v>
      </c>
      <c r="D16" s="32">
        <v>44</v>
      </c>
    </row>
    <row r="17" spans="2:4">
      <c r="B17" s="32">
        <v>10.5</v>
      </c>
      <c r="C17" s="32">
        <f t="shared" si="0"/>
        <v>12</v>
      </c>
      <c r="D17" s="32">
        <v>44.5</v>
      </c>
    </row>
    <row r="18" spans="2:4">
      <c r="B18" s="32">
        <v>11</v>
      </c>
      <c r="C18" s="32">
        <f t="shared" si="0"/>
        <v>12.5</v>
      </c>
      <c r="D18" s="32">
        <v>45</v>
      </c>
    </row>
    <row r="19" spans="2:4">
      <c r="B19" s="32">
        <v>11.5</v>
      </c>
      <c r="C19" s="32">
        <f t="shared" si="0"/>
        <v>13</v>
      </c>
      <c r="D19" s="32">
        <v>45.5</v>
      </c>
    </row>
    <row r="20" spans="2:4">
      <c r="B20" s="32">
        <v>12</v>
      </c>
      <c r="C20" s="32">
        <f t="shared" si="0"/>
        <v>13.5</v>
      </c>
      <c r="D20" s="32">
        <v>46</v>
      </c>
    </row>
    <row r="21" spans="2:4">
      <c r="B21" s="32">
        <v>12.5</v>
      </c>
      <c r="C21" s="32">
        <f t="shared" si="0"/>
        <v>14</v>
      </c>
      <c r="D21" s="32">
        <v>47</v>
      </c>
    </row>
    <row r="22" spans="2:4">
      <c r="B22" s="32">
        <v>13</v>
      </c>
      <c r="C22" s="32">
        <f t="shared" si="0"/>
        <v>14.5</v>
      </c>
      <c r="D22" s="32">
        <v>47.5</v>
      </c>
    </row>
    <row r="23" spans="2:4">
      <c r="B23" s="32">
        <v>13.5</v>
      </c>
      <c r="C23" s="32">
        <f t="shared" si="0"/>
        <v>15</v>
      </c>
      <c r="D23" s="32">
        <v>48</v>
      </c>
    </row>
    <row r="24" spans="2:4">
      <c r="B24" s="32">
        <v>14</v>
      </c>
      <c r="C24" s="32">
        <f t="shared" si="0"/>
        <v>15.5</v>
      </c>
      <c r="D24" s="32">
        <v>48.5</v>
      </c>
    </row>
    <row r="25" spans="2:4">
      <c r="B25" s="32">
        <v>14.5</v>
      </c>
      <c r="C25" s="32">
        <f t="shared" si="0"/>
        <v>16</v>
      </c>
      <c r="D25" s="32">
        <v>49</v>
      </c>
    </row>
    <row r="26" spans="2:4">
      <c r="B26" s="32">
        <v>15</v>
      </c>
      <c r="C26" s="32">
        <f t="shared" si="0"/>
        <v>16.5</v>
      </c>
      <c r="D26" s="32">
        <v>49.5</v>
      </c>
    </row>
    <row r="27" spans="2:4">
      <c r="B27" s="33">
        <v>16</v>
      </c>
      <c r="C27" s="33"/>
      <c r="D27" s="33">
        <v>50.5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NIKE OFFER</vt:lpstr>
      <vt:lpstr>SIZE RATIO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2025-07-25T13:45:06Z</dcterms:created>
  <dcterms:modified xsi:type="dcterms:W3CDTF">2025-07-28T10:10:07Z</dcterms:modified>
  <cp:category/>
</cp:coreProperties>
</file>